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DC\CDC_TOUS\3 - COHS\02- Audit-évaluation\3. PROCEDURES INTERNES\1. MANUEL DE PROCEDURES\1. MANUEL VDEF\ANNEXES\Docs révisés 2023\"/>
    </mc:Choice>
  </mc:AlternateContent>
  <bookViews>
    <workbookView xWindow="0" yWindow="0" windowWidth="13140" windowHeight="5625"/>
  </bookViews>
  <sheets>
    <sheet name="Budget V1" sheetId="3" r:id="rId1"/>
  </sheets>
  <definedNames>
    <definedName name="_xlnm.Print_Area" localSheetId="0">'Budget V1'!$A$1:$Q$103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P24" i="3" l="1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43" i="3"/>
  <c r="P44" i="3"/>
  <c r="P45" i="3"/>
  <c r="P46" i="3"/>
  <c r="P47" i="3"/>
  <c r="P48" i="3"/>
  <c r="P49" i="3"/>
  <c r="P50" i="3"/>
  <c r="P52" i="3"/>
  <c r="P53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O83" i="3"/>
  <c r="L83" i="3"/>
  <c r="M83" i="3"/>
  <c r="N83" i="3"/>
  <c r="D83" i="3"/>
  <c r="M55" i="3"/>
  <c r="M38" i="3"/>
  <c r="M54" i="3" l="1"/>
  <c r="N54" i="3"/>
  <c r="M48" i="3"/>
  <c r="N48" i="3"/>
  <c r="N55" i="3" s="1"/>
  <c r="M30" i="3"/>
  <c r="N30" i="3"/>
  <c r="M21" i="3"/>
  <c r="N21" i="3"/>
  <c r="M15" i="3"/>
  <c r="M22" i="3" s="1"/>
  <c r="N15" i="3"/>
  <c r="N22" i="3" s="1"/>
  <c r="D51" i="3"/>
  <c r="D52" i="3"/>
  <c r="L52" i="3" s="1"/>
  <c r="O52" i="3" s="1"/>
  <c r="D53" i="3"/>
  <c r="L53" i="3" s="1"/>
  <c r="O53" i="3" s="1"/>
  <c r="D46" i="3"/>
  <c r="L46" i="3" s="1"/>
  <c r="O46" i="3" s="1"/>
  <c r="D47" i="3"/>
  <c r="L47" i="3" s="1"/>
  <c r="O47" i="3" s="1"/>
  <c r="D28" i="3"/>
  <c r="L28" i="3" s="1"/>
  <c r="O28" i="3" s="1"/>
  <c r="D29" i="3"/>
  <c r="L29" i="3" s="1"/>
  <c r="O29" i="3" s="1"/>
  <c r="D19" i="3"/>
  <c r="L19" i="3" s="1"/>
  <c r="D20" i="3"/>
  <c r="L20" i="3" s="1"/>
  <c r="O20" i="3" s="1"/>
  <c r="D13" i="3"/>
  <c r="L13" i="3" s="1"/>
  <c r="O13" i="3" s="1"/>
  <c r="D14" i="3"/>
  <c r="L14" i="3" s="1"/>
  <c r="O14" i="3" s="1"/>
  <c r="L90" i="3"/>
  <c r="O19" i="3" l="1"/>
  <c r="E103" i="3" l="1"/>
  <c r="D103" i="3"/>
  <c r="F103" i="3" l="1"/>
  <c r="M82" i="3" l="1"/>
  <c r="N82" i="3"/>
  <c r="M78" i="3"/>
  <c r="N78" i="3"/>
  <c r="M74" i="3"/>
  <c r="N74" i="3"/>
  <c r="M70" i="3"/>
  <c r="N70" i="3"/>
  <c r="M66" i="3"/>
  <c r="N66" i="3"/>
  <c r="M62" i="3"/>
  <c r="N62" i="3"/>
  <c r="M37" i="3"/>
  <c r="N37" i="3"/>
  <c r="N38" i="3" s="1"/>
  <c r="M39" i="3"/>
  <c r="N39" i="3"/>
  <c r="D81" i="3"/>
  <c r="L81" i="3" s="1"/>
  <c r="D80" i="3"/>
  <c r="D77" i="3"/>
  <c r="L77" i="3" s="1"/>
  <c r="D76" i="3"/>
  <c r="L76" i="3" s="1"/>
  <c r="D73" i="3"/>
  <c r="L73" i="3" s="1"/>
  <c r="D72" i="3"/>
  <c r="D69" i="3"/>
  <c r="L69" i="3" s="1"/>
  <c r="D68" i="3"/>
  <c r="L68" i="3" s="1"/>
  <c r="D65" i="3"/>
  <c r="L65" i="3" s="1"/>
  <c r="D64" i="3"/>
  <c r="D59" i="3"/>
  <c r="L59" i="3" s="1"/>
  <c r="D60" i="3"/>
  <c r="L60" i="3" s="1"/>
  <c r="D61" i="3"/>
  <c r="L61" i="3" s="1"/>
  <c r="D58" i="3"/>
  <c r="L51" i="3"/>
  <c r="P51" i="3" s="1"/>
  <c r="D50" i="3"/>
  <c r="D45" i="3"/>
  <c r="L45" i="3" s="1"/>
  <c r="D44" i="3"/>
  <c r="D33" i="3"/>
  <c r="L33" i="3" s="1"/>
  <c r="D34" i="3"/>
  <c r="L34" i="3" s="1"/>
  <c r="D35" i="3"/>
  <c r="L35" i="3" s="1"/>
  <c r="D36" i="3"/>
  <c r="L36" i="3" s="1"/>
  <c r="D32" i="3"/>
  <c r="L32" i="3" s="1"/>
  <c r="O32" i="3" s="1"/>
  <c r="D26" i="3"/>
  <c r="L26" i="3" s="1"/>
  <c r="D27" i="3"/>
  <c r="L27" i="3" s="1"/>
  <c r="D25" i="3"/>
  <c r="D18" i="3"/>
  <c r="L18" i="3" s="1"/>
  <c r="D17" i="3"/>
  <c r="D12" i="3"/>
  <c r="L12" i="3" s="1"/>
  <c r="L11" i="3"/>
  <c r="L58" i="3" l="1"/>
  <c r="O58" i="3" s="1"/>
  <c r="D62" i="3"/>
  <c r="L15" i="3"/>
  <c r="D30" i="3"/>
  <c r="O15" i="3"/>
  <c r="L17" i="3"/>
  <c r="O17" i="3" s="1"/>
  <c r="D21" i="3"/>
  <c r="L44" i="3"/>
  <c r="O44" i="3" s="1"/>
  <c r="D48" i="3"/>
  <c r="L50" i="3"/>
  <c r="L54" i="3" s="1"/>
  <c r="P54" i="3" s="1"/>
  <c r="D54" i="3"/>
  <c r="P12" i="3"/>
  <c r="D15" i="3"/>
  <c r="D22" i="3" s="1"/>
  <c r="D66" i="3"/>
  <c r="D74" i="3"/>
  <c r="D82" i="3"/>
  <c r="L80" i="3"/>
  <c r="O80" i="3" s="1"/>
  <c r="L72" i="3"/>
  <c r="L74" i="3" s="1"/>
  <c r="L64" i="3"/>
  <c r="L66" i="3" s="1"/>
  <c r="M84" i="3"/>
  <c r="O51" i="3"/>
  <c r="O61" i="3"/>
  <c r="O65" i="3"/>
  <c r="O69" i="3"/>
  <c r="O73" i="3"/>
  <c r="O77" i="3"/>
  <c r="O81" i="3"/>
  <c r="O60" i="3"/>
  <c r="O68" i="3"/>
  <c r="L70" i="3"/>
  <c r="O76" i="3"/>
  <c r="L78" i="3"/>
  <c r="O70" i="3"/>
  <c r="M86" i="3"/>
  <c r="M87" i="3" s="1"/>
  <c r="D70" i="3"/>
  <c r="D78" i="3"/>
  <c r="N84" i="3"/>
  <c r="L62" i="3"/>
  <c r="O59" i="3"/>
  <c r="O45" i="3"/>
  <c r="O36" i="3"/>
  <c r="O35" i="3"/>
  <c r="O34" i="3"/>
  <c r="O33" i="3"/>
  <c r="D37" i="3"/>
  <c r="L37" i="3"/>
  <c r="O27" i="3"/>
  <c r="O26" i="3"/>
  <c r="L25" i="3"/>
  <c r="L30" i="3" s="1"/>
  <c r="P18" i="3"/>
  <c r="O18" i="3"/>
  <c r="O12" i="3"/>
  <c r="O11" i="3"/>
  <c r="P11" i="3"/>
  <c r="D55" i="3" l="1"/>
  <c r="D38" i="3"/>
  <c r="O30" i="3"/>
  <c r="L38" i="3"/>
  <c r="P15" i="3"/>
  <c r="O72" i="3"/>
  <c r="O50" i="3"/>
  <c r="O54" i="3"/>
  <c r="L48" i="3"/>
  <c r="P17" i="3"/>
  <c r="L21" i="3"/>
  <c r="O64" i="3"/>
  <c r="O78" i="3"/>
  <c r="L82" i="3"/>
  <c r="O66" i="3"/>
  <c r="N86" i="3"/>
  <c r="M91" i="3"/>
  <c r="M93" i="3" s="1"/>
  <c r="O74" i="3"/>
  <c r="O62" i="3"/>
  <c r="D84" i="3"/>
  <c r="O37" i="3"/>
  <c r="O25" i="3"/>
  <c r="D39" i="3"/>
  <c r="L22" i="3" l="1"/>
  <c r="O21" i="3"/>
  <c r="O48" i="3"/>
  <c r="L55" i="3"/>
  <c r="P55" i="3" s="1"/>
  <c r="O38" i="3"/>
  <c r="L39" i="3"/>
  <c r="P39" i="3" s="1"/>
  <c r="P21" i="3"/>
  <c r="D86" i="3"/>
  <c r="D91" i="3" s="1"/>
  <c r="L84" i="3"/>
  <c r="O82" i="3"/>
  <c r="N91" i="3"/>
  <c r="N93" i="3" s="1"/>
  <c r="N87" i="3"/>
  <c r="O84" i="3" l="1"/>
  <c r="P84" i="3"/>
  <c r="P22" i="3"/>
  <c r="O22" i="3"/>
  <c r="O55" i="3"/>
  <c r="O39" i="3"/>
  <c r="D93" i="3"/>
  <c r="D87" i="3"/>
  <c r="L86" i="3"/>
  <c r="L91" i="3" s="1"/>
  <c r="L93" i="3" s="1"/>
  <c r="P93" i="3" s="1"/>
  <c r="P86" i="3" l="1"/>
  <c r="O86" i="3"/>
  <c r="L87" i="3"/>
  <c r="P87" i="3" s="1"/>
</calcChain>
</file>

<file path=xl/sharedStrings.xml><?xml version="1.0" encoding="utf-8"?>
<sst xmlns="http://schemas.openxmlformats.org/spreadsheetml/2006/main" count="131" uniqueCount="94">
  <si>
    <t>Lignes budgétaires</t>
  </si>
  <si>
    <t>Nb unités</t>
  </si>
  <si>
    <t>Unité</t>
  </si>
  <si>
    <t>Durée</t>
  </si>
  <si>
    <t>Unité de temps</t>
  </si>
  <si>
    <t>Coût unitaire</t>
  </si>
  <si>
    <t>Révision €</t>
  </si>
  <si>
    <t>Réalisé €</t>
  </si>
  <si>
    <t>Variation € par rapport au budget ou au révisé</t>
  </si>
  <si>
    <t>Variation % par rapport au budget ou au révisé</t>
  </si>
  <si>
    <t>Commentaires</t>
  </si>
  <si>
    <t>I.</t>
  </si>
  <si>
    <t>I.1.1</t>
  </si>
  <si>
    <t>I.1.2</t>
  </si>
  <si>
    <t>I.2</t>
  </si>
  <si>
    <t xml:space="preserve">Cash &amp; Voucher </t>
  </si>
  <si>
    <t>I.2.1</t>
  </si>
  <si>
    <t>I.2.2</t>
  </si>
  <si>
    <t>Total Cash &amp; Voucher</t>
  </si>
  <si>
    <t>II.</t>
  </si>
  <si>
    <t>II.1.1</t>
  </si>
  <si>
    <t>II.1.2</t>
  </si>
  <si>
    <t>II.2</t>
  </si>
  <si>
    <t>COÛTS ACTIVITES</t>
  </si>
  <si>
    <t>I. 1</t>
  </si>
  <si>
    <t>Coûts de personnel</t>
  </si>
  <si>
    <t>Personnel international</t>
  </si>
  <si>
    <t>Personnel local</t>
  </si>
  <si>
    <t xml:space="preserve">Voyages et hébergements </t>
  </si>
  <si>
    <t>Total coût direct de personnel</t>
  </si>
  <si>
    <t xml:space="preserve"> Per diem et hébergement</t>
  </si>
  <si>
    <t>Frais de voyages (avions, bus, taxis, visas etc.)</t>
  </si>
  <si>
    <t>Biens et services</t>
  </si>
  <si>
    <t>Charges salariales (salaires bruts, assurances, primes, etc.)</t>
  </si>
  <si>
    <r>
      <t xml:space="preserve">En Cash </t>
    </r>
    <r>
      <rPr>
        <i/>
        <sz val="11"/>
        <color theme="1"/>
        <rFont val="Calibri"/>
        <family val="2"/>
        <scheme val="minor"/>
      </rPr>
      <t>(montant net en cash reçu par les bénéficiaires)</t>
    </r>
  </si>
  <si>
    <t>Frais de transfert pour la provision de cash (frais de fournisseur/cartes, etc.)</t>
  </si>
  <si>
    <t>Via Vouchers (montant net en cash reçu par les bénéficiaires)</t>
  </si>
  <si>
    <t xml:space="preserve">Autres Biens et services </t>
  </si>
  <si>
    <t>A détailler</t>
  </si>
  <si>
    <t xml:space="preserve">Total des autres Biens et services </t>
  </si>
  <si>
    <t>COÛTS SUPPORT</t>
  </si>
  <si>
    <t>Total frais de voyages et hébergement</t>
  </si>
  <si>
    <t>TOTAL COÛTS ACTIVITES</t>
  </si>
  <si>
    <t>II. 1</t>
  </si>
  <si>
    <t>Frais de fonctionnement des bureaux locaux</t>
  </si>
  <si>
    <t>Total frais de fonctionnement des bureaux locaux</t>
  </si>
  <si>
    <t xml:space="preserve">Frais d'équipements </t>
  </si>
  <si>
    <t xml:space="preserve">Communication et visibilité </t>
  </si>
  <si>
    <t>Formations et renforcement de capacités</t>
  </si>
  <si>
    <t>Suivi-évaluation</t>
  </si>
  <si>
    <t>Frais bancaires</t>
  </si>
  <si>
    <t>Total frais de communication et visibilité</t>
  </si>
  <si>
    <t>Total formations et renforcement de capacités</t>
  </si>
  <si>
    <t>Total de frais de suivi-évaluation</t>
  </si>
  <si>
    <t>Total de frais bancaires</t>
  </si>
  <si>
    <t>TOTAL COÛTS DIRECTS</t>
  </si>
  <si>
    <t xml:space="preserve">III. </t>
  </si>
  <si>
    <t>Frais indirects</t>
  </si>
  <si>
    <t>Total budget initial</t>
  </si>
  <si>
    <t>TOTAL FRAIS INDIRECTS</t>
  </si>
  <si>
    <t>Budget €
(initial)</t>
  </si>
  <si>
    <t>TOTAL COÛTS SUPPORTS DIRECTS</t>
  </si>
  <si>
    <t>Total coûts directs de personnel</t>
  </si>
  <si>
    <t>Ratio coûts support / coûts directs total (en %)</t>
  </si>
  <si>
    <t>Financement initial</t>
  </si>
  <si>
    <t>Financement révisé</t>
  </si>
  <si>
    <t>Financement final</t>
  </si>
  <si>
    <t>Autres subventions de l'Etat français</t>
  </si>
  <si>
    <t>Autres financements publics français</t>
  </si>
  <si>
    <t>Autres financements publics</t>
  </si>
  <si>
    <t>Financements communautaires</t>
  </si>
  <si>
    <t>Aides privées</t>
  </si>
  <si>
    <t>Fonds propres</t>
  </si>
  <si>
    <t>TOTAL PROJET</t>
  </si>
  <si>
    <t>Nom</t>
  </si>
  <si>
    <t>Nom de l'ONG :</t>
  </si>
  <si>
    <t>Nom du projet :</t>
  </si>
  <si>
    <t>Numéro de CASPER :</t>
  </si>
  <si>
    <t>Durée du projet :</t>
  </si>
  <si>
    <t>TOTAL BUDGET CDCS</t>
  </si>
  <si>
    <t>Pourcentage des coûts indirects sur les coûts directs</t>
  </si>
  <si>
    <t>Per diem et hébergement</t>
  </si>
  <si>
    <t>II.2.1</t>
  </si>
  <si>
    <t xml:space="preserve">II.2.2 </t>
  </si>
  <si>
    <t>II.2.3</t>
  </si>
  <si>
    <t>II.2.4</t>
  </si>
  <si>
    <t>II.2.5</t>
  </si>
  <si>
    <t>II.2.6</t>
  </si>
  <si>
    <t>Total frais d'équipements</t>
  </si>
  <si>
    <t>Total rubrique I.2 - Biens et services</t>
  </si>
  <si>
    <t>Total rubrique I.1 - Coûts de personnel</t>
  </si>
  <si>
    <t>Total rubrique II.2 - Biens et services</t>
  </si>
  <si>
    <t>Total rubrique II.1 - Coûts de personnel</t>
  </si>
  <si>
    <t>Co-financement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</si>
</sst>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_-* #,##0_-;\-* #,##0_-;_-* &quot;-&quot;_-;_-@_-"/>
    <numFmt numFmtId="167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2" applyFont="1" applyFill="1" applyAlignment="1">
      <alignment vertical="center"/>
    </xf>
    <xf numFmtId="0" fontId="5" fillId="0" borderId="4" xfId="3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/>
    <xf numFmtId="0" fontId="6" fillId="0" borderId="9" xfId="0" applyFont="1" applyBorder="1"/>
    <xf numFmtId="0" fontId="5" fillId="0" borderId="20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0" fillId="4" borderId="19" xfId="0" applyFill="1" applyBorder="1"/>
    <xf numFmtId="0" fontId="8" fillId="4" borderId="19" xfId="0" applyFont="1" applyFill="1" applyBorder="1"/>
    <xf numFmtId="0" fontId="7" fillId="5" borderId="9" xfId="0" applyFont="1" applyFill="1" applyBorder="1"/>
    <xf numFmtId="0" fontId="2" fillId="0" borderId="9" xfId="0" applyFont="1" applyBorder="1"/>
    <xf numFmtId="0" fontId="0" fillId="3" borderId="9" xfId="0" applyFill="1" applyBorder="1"/>
    <xf numFmtId="0" fontId="2" fillId="0" borderId="0" xfId="0" applyFont="1" applyBorder="1"/>
    <xf numFmtId="0" fontId="0" fillId="0" borderId="0" xfId="0" applyBorder="1"/>
    <xf numFmtId="10" fontId="0" fillId="0" borderId="0" xfId="0" applyNumberFormat="1"/>
    <xf numFmtId="0" fontId="8" fillId="8" borderId="13" xfId="0" applyFont="1" applyFill="1" applyBorder="1"/>
    <xf numFmtId="0" fontId="8" fillId="8" borderId="5" xfId="0" applyFont="1" applyFill="1" applyBorder="1"/>
    <xf numFmtId="0" fontId="0" fillId="0" borderId="0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0" fontId="8" fillId="6" borderId="17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/>
    <xf numFmtId="0" fontId="7" fillId="5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8" fillId="4" borderId="24" xfId="0" applyFont="1" applyFill="1" applyBorder="1"/>
    <xf numFmtId="0" fontId="0" fillId="7" borderId="8" xfId="0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4" borderId="25" xfId="0" applyFont="1" applyFill="1" applyBorder="1" applyAlignment="1">
      <alignment horizontal="right"/>
    </xf>
    <xf numFmtId="0" fontId="0" fillId="6" borderId="22" xfId="0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/>
    <xf numFmtId="0" fontId="7" fillId="5" borderId="26" xfId="0" applyFont="1" applyFill="1" applyBorder="1"/>
    <xf numFmtId="0" fontId="2" fillId="0" borderId="26" xfId="0" applyFont="1" applyBorder="1"/>
    <xf numFmtId="0" fontId="0" fillId="0" borderId="26" xfId="0" applyBorder="1"/>
    <xf numFmtId="0" fontId="0" fillId="3" borderId="26" xfId="0" applyFill="1" applyBorder="1"/>
    <xf numFmtId="0" fontId="8" fillId="6" borderId="27" xfId="0" applyFont="1" applyFill="1" applyBorder="1" applyAlignment="1">
      <alignment horizontal="right"/>
    </xf>
    <xf numFmtId="0" fontId="0" fillId="6" borderId="27" xfId="0" applyFill="1" applyBorder="1"/>
    <xf numFmtId="0" fontId="0" fillId="6" borderId="28" xfId="0" applyFill="1" applyBorder="1"/>
    <xf numFmtId="0" fontId="6" fillId="0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0" borderId="9" xfId="0" applyFont="1" applyFill="1" applyBorder="1"/>
    <xf numFmtId="0" fontId="8" fillId="4" borderId="29" xfId="0" applyFont="1" applyFill="1" applyBorder="1"/>
    <xf numFmtId="0" fontId="8" fillId="6" borderId="22" xfId="0" applyFont="1" applyFill="1" applyBorder="1" applyAlignment="1">
      <alignment horizontal="right"/>
    </xf>
    <xf numFmtId="0" fontId="8" fillId="6" borderId="28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right"/>
    </xf>
    <xf numFmtId="0" fontId="0" fillId="4" borderId="10" xfId="0" applyFill="1" applyBorder="1"/>
    <xf numFmtId="0" fontId="7" fillId="5" borderId="10" xfId="0" applyFont="1" applyFill="1" applyBorder="1"/>
    <xf numFmtId="0" fontId="0" fillId="0" borderId="10" xfId="0" applyBorder="1"/>
    <xf numFmtId="0" fontId="0" fillId="4" borderId="12" xfId="0" applyFill="1" applyBorder="1"/>
    <xf numFmtId="0" fontId="7" fillId="5" borderId="12" xfId="0" applyFont="1" applyFill="1" applyBorder="1"/>
    <xf numFmtId="0" fontId="0" fillId="0" borderId="12" xfId="0" applyBorder="1"/>
    <xf numFmtId="0" fontId="0" fillId="4" borderId="32" xfId="0" applyFill="1" applyBorder="1"/>
    <xf numFmtId="0" fontId="8" fillId="9" borderId="6" xfId="0" applyFont="1" applyFill="1" applyBorder="1"/>
    <xf numFmtId="165" fontId="8" fillId="9" borderId="2" xfId="0" applyNumberFormat="1" applyFont="1" applyFill="1" applyBorder="1"/>
    <xf numFmtId="10" fontId="0" fillId="0" borderId="0" xfId="0" applyNumberFormat="1" applyBorder="1"/>
    <xf numFmtId="10" fontId="0" fillId="0" borderId="9" xfId="0" applyNumberFormat="1" applyBorder="1"/>
    <xf numFmtId="164" fontId="5" fillId="2" borderId="33" xfId="1" applyNumberFormat="1" applyFont="1" applyFill="1" applyBorder="1" applyAlignment="1">
      <alignment horizontal="center" vertical="center" wrapText="1"/>
    </xf>
    <xf numFmtId="0" fontId="0" fillId="4" borderId="11" xfId="0" applyFill="1" applyBorder="1"/>
    <xf numFmtId="0" fontId="7" fillId="5" borderId="11" xfId="0" applyFont="1" applyFill="1" applyBorder="1"/>
    <xf numFmtId="0" fontId="0" fillId="0" borderId="11" xfId="0" applyBorder="1"/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0" fontId="5" fillId="0" borderId="36" xfId="3" applyNumberFormat="1" applyFont="1" applyFill="1" applyBorder="1" applyAlignment="1">
      <alignment horizontal="center" vertical="center" wrapText="1"/>
    </xf>
    <xf numFmtId="10" fontId="0" fillId="4" borderId="12" xfId="0" applyNumberFormat="1" applyFill="1" applyBorder="1"/>
    <xf numFmtId="10" fontId="7" fillId="5" borderId="12" xfId="0" applyNumberFormat="1" applyFont="1" applyFill="1" applyBorder="1"/>
    <xf numFmtId="10" fontId="0" fillId="0" borderId="12" xfId="0" applyNumberFormat="1" applyBorder="1"/>
    <xf numFmtId="0" fontId="8" fillId="4" borderId="33" xfId="0" applyFont="1" applyFill="1" applyBorder="1"/>
    <xf numFmtId="0" fontId="8" fillId="4" borderId="35" xfId="0" applyFont="1" applyFill="1" applyBorder="1"/>
    <xf numFmtId="0" fontId="8" fillId="6" borderId="30" xfId="0" applyFont="1" applyFill="1" applyBorder="1" applyAlignment="1">
      <alignment horizontal="right"/>
    </xf>
    <xf numFmtId="0" fontId="8" fillId="4" borderId="36" xfId="0" applyFont="1" applyFill="1" applyBorder="1"/>
    <xf numFmtId="10" fontId="0" fillId="0" borderId="34" xfId="0" applyNumberFormat="1" applyBorder="1"/>
    <xf numFmtId="0" fontId="9" fillId="4" borderId="35" xfId="0" applyFont="1" applyFill="1" applyBorder="1" applyAlignment="1">
      <alignment horizontal="right"/>
    </xf>
    <xf numFmtId="10" fontId="0" fillId="0" borderId="30" xfId="0" applyNumberFormat="1" applyBorder="1"/>
    <xf numFmtId="10" fontId="0" fillId="0" borderId="31" xfId="0" applyNumberFormat="1" applyBorder="1"/>
    <xf numFmtId="0" fontId="2" fillId="3" borderId="10" xfId="0" applyFont="1" applyFill="1" applyBorder="1"/>
    <xf numFmtId="0" fontId="8" fillId="6" borderId="30" xfId="0" applyFont="1" applyFill="1" applyBorder="1"/>
    <xf numFmtId="0" fontId="2" fillId="7" borderId="10" xfId="0" applyFont="1" applyFill="1" applyBorder="1"/>
    <xf numFmtId="10" fontId="9" fillId="4" borderId="36" xfId="0" applyNumberFormat="1" applyFont="1" applyFill="1" applyBorder="1" applyAlignment="1">
      <alignment horizontal="right"/>
    </xf>
    <xf numFmtId="10" fontId="2" fillId="3" borderId="12" xfId="0" applyNumberFormat="1" applyFont="1" applyFill="1" applyBorder="1"/>
    <xf numFmtId="10" fontId="8" fillId="6" borderId="31" xfId="0" applyNumberFormat="1" applyFont="1" applyFill="1" applyBorder="1"/>
    <xf numFmtId="10" fontId="8" fillId="4" borderId="36" xfId="0" applyNumberFormat="1" applyFont="1" applyFill="1" applyBorder="1"/>
    <xf numFmtId="10" fontId="2" fillId="7" borderId="12" xfId="0" applyNumberFormat="1" applyFont="1" applyFill="1" applyBorder="1"/>
    <xf numFmtId="10" fontId="8" fillId="6" borderId="31" xfId="0" applyNumberFormat="1" applyFont="1" applyFill="1" applyBorder="1" applyAlignment="1">
      <alignment horizontal="right"/>
    </xf>
    <xf numFmtId="0" fontId="0" fillId="0" borderId="0" xfId="0" applyNumberFormat="1"/>
    <xf numFmtId="0" fontId="2" fillId="7" borderId="9" xfId="0" applyFont="1" applyFill="1" applyBorder="1"/>
    <xf numFmtId="0" fontId="2" fillId="7" borderId="26" xfId="0" applyFont="1" applyFill="1" applyBorder="1"/>
    <xf numFmtId="0" fontId="2" fillId="3" borderId="26" xfId="0" applyFont="1" applyFill="1" applyBorder="1"/>
    <xf numFmtId="0" fontId="8" fillId="6" borderId="27" xfId="0" applyFont="1" applyFill="1" applyBorder="1"/>
    <xf numFmtId="0" fontId="8" fillId="6" borderId="28" xfId="0" applyFont="1" applyFill="1" applyBorder="1"/>
    <xf numFmtId="165" fontId="8" fillId="9" borderId="7" xfId="0" applyNumberFormat="1" applyFont="1" applyFill="1" applyBorder="1"/>
    <xf numFmtId="0" fontId="8" fillId="9" borderId="7" xfId="0" applyFont="1" applyFill="1" applyBorder="1"/>
    <xf numFmtId="10" fontId="8" fillId="9" borderId="7" xfId="0" applyNumberFormat="1" applyFont="1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24" xfId="0" applyNumberFormat="1" applyFill="1" applyBorder="1"/>
    <xf numFmtId="0" fontId="0" fillId="8" borderId="29" xfId="0" applyFill="1" applyBorder="1"/>
    <xf numFmtId="0" fontId="0" fillId="6" borderId="27" xfId="0" applyNumberFormat="1" applyFill="1" applyBorder="1"/>
    <xf numFmtId="10" fontId="0" fillId="0" borderId="8" xfId="0" applyNumberFormat="1" applyFill="1" applyBorder="1"/>
    <xf numFmtId="10" fontId="0" fillId="0" borderId="9" xfId="0" applyNumberFormat="1" applyFill="1" applyBorder="1"/>
    <xf numFmtId="10" fontId="0" fillId="0" borderId="26" xfId="0" applyNumberFormat="1" applyFill="1" applyBorder="1"/>
    <xf numFmtId="0" fontId="8" fillId="4" borderId="19" xfId="0" applyFont="1" applyFill="1" applyBorder="1" applyProtection="1"/>
    <xf numFmtId="0" fontId="0" fillId="0" borderId="29" xfId="0" applyBorder="1"/>
    <xf numFmtId="0" fontId="0" fillId="0" borderId="28" xfId="0" applyBorder="1"/>
    <xf numFmtId="0" fontId="0" fillId="0" borderId="0" xfId="0" applyAlignment="1">
      <alignment horizontal="right"/>
    </xf>
    <xf numFmtId="0" fontId="5" fillId="0" borderId="1" xfId="3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8" fillId="8" borderId="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6" borderId="16" xfId="0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3" fontId="5" fillId="0" borderId="35" xfId="3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/>
    </xf>
    <xf numFmtId="0" fontId="0" fillId="5" borderId="9" xfId="0" applyFill="1" applyBorder="1"/>
    <xf numFmtId="0" fontId="0" fillId="5" borderId="26" xfId="0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10" fontId="2" fillId="5" borderId="12" xfId="0" applyNumberFormat="1" applyFont="1" applyFill="1" applyBorder="1"/>
    <xf numFmtId="0" fontId="0" fillId="10" borderId="8" xfId="0" applyFill="1" applyBorder="1" applyAlignment="1">
      <alignment horizontal="right"/>
    </xf>
    <xf numFmtId="0" fontId="2" fillId="10" borderId="44" xfId="0" applyFont="1" applyFill="1" applyBorder="1" applyAlignment="1">
      <alignment horizontal="right"/>
    </xf>
    <xf numFmtId="0" fontId="2" fillId="10" borderId="9" xfId="0" applyFont="1" applyFill="1" applyBorder="1"/>
    <xf numFmtId="0" fontId="2" fillId="10" borderId="26" xfId="0" applyFont="1" applyFill="1" applyBorder="1"/>
    <xf numFmtId="0" fontId="0" fillId="10" borderId="43" xfId="0" applyFill="1" applyBorder="1" applyAlignment="1">
      <alignment horizontal="right"/>
    </xf>
    <xf numFmtId="0" fontId="2" fillId="10" borderId="44" xfId="0" applyFont="1" applyFill="1" applyBorder="1"/>
    <xf numFmtId="0" fontId="2" fillId="10" borderId="45" xfId="0" applyFont="1" applyFill="1" applyBorder="1"/>
    <xf numFmtId="0" fontId="2" fillId="10" borderId="10" xfId="0" applyFont="1" applyFill="1" applyBorder="1"/>
    <xf numFmtId="10" fontId="2" fillId="10" borderId="12" xfId="0" applyNumberFormat="1" applyFont="1" applyFill="1" applyBorder="1"/>
    <xf numFmtId="0" fontId="2" fillId="10" borderId="41" xfId="0" applyFont="1" applyFill="1" applyBorder="1"/>
    <xf numFmtId="10" fontId="2" fillId="10" borderId="42" xfId="0" applyNumberFormat="1" applyFont="1" applyFill="1" applyBorder="1"/>
    <xf numFmtId="0" fontId="2" fillId="0" borderId="0" xfId="0" applyFont="1"/>
    <xf numFmtId="0" fontId="2" fillId="10" borderId="43" xfId="0" applyFont="1" applyFill="1" applyBorder="1" applyAlignment="1">
      <alignment horizontal="right"/>
    </xf>
    <xf numFmtId="0" fontId="2" fillId="0" borderId="0" xfId="0" applyFont="1" applyFill="1"/>
    <xf numFmtId="0" fontId="5" fillId="11" borderId="7" xfId="3" applyFont="1" applyFill="1" applyBorder="1" applyAlignment="1">
      <alignment vertical="center" wrapText="1"/>
    </xf>
    <xf numFmtId="0" fontId="3" fillId="3" borderId="39" xfId="3" applyFont="1" applyFill="1" applyBorder="1" applyAlignment="1">
      <alignment vertical="center" wrapText="1"/>
    </xf>
    <xf numFmtId="0" fontId="5" fillId="3" borderId="40" xfId="3" applyNumberFormat="1" applyFont="1" applyFill="1" applyBorder="1" applyAlignment="1">
      <alignment horizontal="center" vertical="center"/>
    </xf>
    <xf numFmtId="167" fontId="5" fillId="3" borderId="25" xfId="1" applyNumberFormat="1" applyFont="1" applyFill="1" applyBorder="1" applyAlignment="1">
      <alignment vertical="center"/>
    </xf>
    <xf numFmtId="167" fontId="5" fillId="3" borderId="19" xfId="1" applyNumberFormat="1" applyFont="1" applyFill="1" applyBorder="1" applyAlignment="1">
      <alignment vertical="center"/>
    </xf>
    <xf numFmtId="167" fontId="5" fillId="3" borderId="32" xfId="1" applyNumberFormat="1" applyFont="1" applyFill="1" applyBorder="1" applyAlignment="1">
      <alignment vertical="center"/>
    </xf>
    <xf numFmtId="0" fontId="3" fillId="3" borderId="10" xfId="3" applyFont="1" applyFill="1" applyBorder="1" applyAlignment="1">
      <alignment vertical="center" wrapText="1"/>
    </xf>
    <xf numFmtId="0" fontId="5" fillId="3" borderId="12" xfId="3" applyNumberFormat="1" applyFont="1" applyFill="1" applyBorder="1" applyAlignment="1">
      <alignment horizontal="center" vertical="center"/>
    </xf>
    <xf numFmtId="167" fontId="5" fillId="3" borderId="8" xfId="1" applyNumberFormat="1" applyFont="1" applyFill="1" applyBorder="1" applyAlignment="1">
      <alignment vertical="center"/>
    </xf>
    <xf numFmtId="167" fontId="5" fillId="3" borderId="9" xfId="1" applyNumberFormat="1" applyFont="1" applyFill="1" applyBorder="1" applyAlignment="1">
      <alignment vertical="center"/>
    </xf>
    <xf numFmtId="167" fontId="5" fillId="3" borderId="26" xfId="1" applyNumberFormat="1" applyFont="1" applyFill="1" applyBorder="1" applyAlignment="1">
      <alignment vertical="center"/>
    </xf>
    <xf numFmtId="0" fontId="3" fillId="3" borderId="41" xfId="3" applyFont="1" applyFill="1" applyBorder="1" applyAlignment="1">
      <alignment vertical="center" wrapText="1"/>
    </xf>
    <xf numFmtId="0" fontId="5" fillId="3" borderId="42" xfId="3" applyNumberFormat="1" applyFont="1" applyFill="1" applyBorder="1" applyAlignment="1">
      <alignment horizontal="center" vertical="center"/>
    </xf>
    <xf numFmtId="167" fontId="5" fillId="3" borderId="43" xfId="1" applyNumberFormat="1" applyFont="1" applyFill="1" applyBorder="1" applyAlignment="1">
      <alignment vertical="center"/>
    </xf>
    <xf numFmtId="167" fontId="5" fillId="3" borderId="44" xfId="1" applyNumberFormat="1" applyFont="1" applyFill="1" applyBorder="1" applyAlignment="1">
      <alignment vertical="center"/>
    </xf>
    <xf numFmtId="167" fontId="5" fillId="3" borderId="45" xfId="1" applyNumberFormat="1" applyFont="1" applyFill="1" applyBorder="1" applyAlignment="1">
      <alignment vertical="center"/>
    </xf>
    <xf numFmtId="0" fontId="5" fillId="11" borderId="6" xfId="3" applyNumberFormat="1" applyFont="1" applyFill="1" applyBorder="1" applyAlignment="1">
      <alignment horizontal="center" vertical="center"/>
    </xf>
    <xf numFmtId="167" fontId="5" fillId="11" borderId="37" xfId="1" applyNumberFormat="1" applyFont="1" applyFill="1" applyBorder="1" applyAlignment="1">
      <alignment vertical="center"/>
    </xf>
    <xf numFmtId="167" fontId="5" fillId="11" borderId="4" xfId="1" applyNumberFormat="1" applyFont="1" applyFill="1" applyBorder="1" applyAlignment="1">
      <alignment vertical="center"/>
    </xf>
    <xf numFmtId="167" fontId="5" fillId="11" borderId="38" xfId="1" applyNumberFormat="1" applyFont="1" applyFill="1" applyBorder="1" applyAlignment="1">
      <alignment vertical="center"/>
    </xf>
    <xf numFmtId="0" fontId="10" fillId="11" borderId="7" xfId="3" applyFont="1" applyFill="1" applyBorder="1" applyAlignment="1">
      <alignment horizontal="center" vertical="center" wrapText="1"/>
    </xf>
    <xf numFmtId="166" fontId="10" fillId="11" borderId="6" xfId="3" applyNumberFormat="1" applyFont="1" applyFill="1" applyBorder="1" applyAlignment="1">
      <alignment horizontal="center" vertical="center"/>
    </xf>
    <xf numFmtId="164" fontId="10" fillId="11" borderId="37" xfId="1" applyNumberFormat="1" applyFont="1" applyFill="1" applyBorder="1" applyAlignment="1">
      <alignment horizontal="center" vertical="center" wrapText="1"/>
    </xf>
    <xf numFmtId="164" fontId="10" fillId="11" borderId="4" xfId="1" applyNumberFormat="1" applyFont="1" applyFill="1" applyBorder="1" applyAlignment="1">
      <alignment horizontal="center" vertical="center" wrapText="1"/>
    </xf>
    <xf numFmtId="164" fontId="10" fillId="11" borderId="38" xfId="1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2" fontId="2" fillId="3" borderId="9" xfId="0" applyNumberFormat="1" applyFont="1" applyFill="1" applyBorder="1" applyAlignment="1">
      <alignment horizontal="right"/>
    </xf>
    <xf numFmtId="2" fontId="2" fillId="0" borderId="9" xfId="0" applyNumberFormat="1" applyFont="1" applyBorder="1"/>
    <xf numFmtId="2" fontId="0" fillId="0" borderId="9" xfId="0" applyNumberFormat="1" applyFont="1" applyBorder="1"/>
    <xf numFmtId="2" fontId="2" fillId="10" borderId="9" xfId="0" applyNumberFormat="1" applyFont="1" applyFill="1" applyBorder="1" applyAlignment="1">
      <alignment horizontal="right"/>
    </xf>
    <xf numFmtId="2" fontId="2" fillId="3" borderId="9" xfId="0" applyNumberFormat="1" applyFont="1" applyFill="1" applyBorder="1"/>
    <xf numFmtId="2" fontId="0" fillId="3" borderId="9" xfId="0" applyNumberFormat="1" applyFill="1" applyBorder="1"/>
    <xf numFmtId="2" fontId="2" fillId="10" borderId="44" xfId="0" applyNumberFormat="1" applyFont="1" applyFill="1" applyBorder="1"/>
    <xf numFmtId="2" fontId="8" fillId="6" borderId="27" xfId="0" applyNumberFormat="1" applyFont="1" applyFill="1" applyBorder="1" applyAlignment="1">
      <alignment horizontal="right"/>
    </xf>
    <xf numFmtId="2" fontId="2" fillId="7" borderId="9" xfId="0" applyNumberFormat="1" applyFont="1" applyFill="1" applyBorder="1" applyAlignment="1">
      <alignment horizontal="right"/>
    </xf>
    <xf numFmtId="2" fontId="0" fillId="10" borderId="44" xfId="0" applyNumberFormat="1" applyFill="1" applyBorder="1"/>
    <xf numFmtId="2" fontId="9" fillId="4" borderId="13" xfId="0" applyNumberFormat="1" applyFont="1" applyFill="1" applyBorder="1" applyAlignment="1">
      <alignment horizontal="right"/>
    </xf>
    <xf numFmtId="10" fontId="7" fillId="0" borderId="17" xfId="6" applyNumberFormat="1" applyFont="1" applyBorder="1" applyAlignment="1">
      <alignment horizontal="right"/>
    </xf>
    <xf numFmtId="2" fontId="8" fillId="6" borderId="18" xfId="0" applyNumberFormat="1" applyFont="1" applyFill="1" applyBorder="1" applyAlignment="1">
      <alignment horizontal="right"/>
    </xf>
    <xf numFmtId="2" fontId="0" fillId="0" borderId="11" xfId="0" applyNumberFormat="1" applyBorder="1"/>
    <xf numFmtId="2" fontId="2" fillId="3" borderId="11" xfId="0" applyNumberFormat="1" applyFont="1" applyFill="1" applyBorder="1"/>
    <xf numFmtId="2" fontId="2" fillId="10" borderId="11" xfId="0" applyNumberFormat="1" applyFont="1" applyFill="1" applyBorder="1"/>
    <xf numFmtId="2" fontId="2" fillId="10" borderId="46" xfId="0" applyNumberFormat="1" applyFont="1" applyFill="1" applyBorder="1"/>
    <xf numFmtId="2" fontId="8" fillId="6" borderId="34" xfId="0" applyNumberFormat="1" applyFont="1" applyFill="1" applyBorder="1"/>
    <xf numFmtId="2" fontId="2" fillId="7" borderId="11" xfId="0" applyNumberFormat="1" applyFont="1" applyFill="1" applyBorder="1"/>
    <xf numFmtId="2" fontId="8" fillId="6" borderId="34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0" fillId="6" borderId="22" xfId="0" applyNumberFormat="1" applyFill="1" applyBorder="1"/>
    <xf numFmtId="2" fontId="0" fillId="0" borderId="10" xfId="0" applyNumberFormat="1" applyBorder="1"/>
    <xf numFmtId="2" fontId="0" fillId="0" borderId="12" xfId="0" applyNumberFormat="1" applyBorder="1"/>
    <xf numFmtId="2" fontId="2" fillId="3" borderId="10" xfId="0" applyNumberFormat="1" applyFont="1" applyFill="1" applyBorder="1"/>
    <xf numFmtId="2" fontId="2" fillId="10" borderId="10" xfId="0" applyNumberFormat="1" applyFont="1" applyFill="1" applyBorder="1"/>
    <xf numFmtId="2" fontId="2" fillId="7" borderId="10" xfId="0" applyNumberFormat="1" applyFont="1" applyFill="1" applyBorder="1"/>
    <xf numFmtId="2" fontId="2" fillId="10" borderId="41" xfId="0" applyNumberFormat="1" applyFont="1" applyFill="1" applyBorder="1"/>
    <xf numFmtId="2" fontId="8" fillId="6" borderId="30" xfId="0" applyNumberFormat="1" applyFont="1" applyFill="1" applyBorder="1" applyAlignment="1">
      <alignment horizontal="right"/>
    </xf>
    <xf numFmtId="2" fontId="9" fillId="4" borderId="35" xfId="0" applyNumberFormat="1" applyFont="1" applyFill="1" applyBorder="1" applyAlignment="1">
      <alignment horizontal="right"/>
    </xf>
  </cellXfs>
  <cellStyles count="7">
    <cellStyle name="Comma_Fiche budget fonds dédiés gap A115" xfId="4"/>
    <cellStyle name="Milliers" xfId="1" builtinId="3"/>
    <cellStyle name="Normal" xfId="0" builtinId="0"/>
    <cellStyle name="Normal 2" xfId="5"/>
    <cellStyle name="Normal 3" xfId="2"/>
    <cellStyle name="Normal_Fiche budget fonds dédiés gap A115" xfId="3"/>
    <cellStyle name="Pourcenta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zoomScale="70" zoomScaleNormal="7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N16" sqref="N16"/>
    </sheetView>
  </sheetViews>
  <sheetFormatPr baseColWidth="10" defaultRowHeight="15" x14ac:dyDescent="0.25"/>
  <cols>
    <col min="1" max="1" width="4.42578125" customWidth="1"/>
    <col min="2" max="2" width="21.85546875" style="117" customWidth="1"/>
    <col min="3" max="3" width="71.28515625" customWidth="1"/>
    <col min="4" max="4" width="23.42578125" customWidth="1"/>
    <col min="5" max="5" width="17.140625" bestFit="1" customWidth="1"/>
    <col min="6" max="6" width="18" customWidth="1"/>
    <col min="7" max="7" width="15" customWidth="1"/>
    <col min="8" max="8" width="17.140625" customWidth="1"/>
    <col min="9" max="9" width="19" customWidth="1"/>
    <col min="10" max="10" width="25.7109375" customWidth="1"/>
    <col min="11" max="11" width="13.85546875" customWidth="1"/>
    <col min="12" max="12" width="13.42578125" customWidth="1"/>
    <col min="13" max="14" width="14.5703125" bestFit="1" customWidth="1"/>
    <col min="15" max="15" width="14" customWidth="1"/>
    <col min="16" max="16" width="13.7109375" style="16" customWidth="1"/>
    <col min="17" max="17" width="20.5703125" customWidth="1"/>
  </cols>
  <sheetData>
    <row r="1" spans="2:17" ht="15.75" thickBot="1" x14ac:dyDescent="0.3"/>
    <row r="2" spans="2:17" ht="15.75" x14ac:dyDescent="0.25">
      <c r="B2" s="123" t="s">
        <v>75</v>
      </c>
      <c r="C2" s="115"/>
      <c r="D2" s="15"/>
    </row>
    <row r="3" spans="2:17" ht="15.75" x14ac:dyDescent="0.25">
      <c r="B3" s="124" t="s">
        <v>76</v>
      </c>
      <c r="C3" s="47"/>
      <c r="D3" s="15"/>
    </row>
    <row r="4" spans="2:17" ht="15.75" x14ac:dyDescent="0.25">
      <c r="B4" s="124" t="s">
        <v>77</v>
      </c>
      <c r="C4" s="47"/>
      <c r="D4" s="15"/>
    </row>
    <row r="5" spans="2:17" ht="16.5" thickBot="1" x14ac:dyDescent="0.3">
      <c r="B5" s="125" t="s">
        <v>78</v>
      </c>
      <c r="C5" s="116"/>
      <c r="D5" s="15"/>
    </row>
    <row r="6" spans="2:17" ht="15.75" thickBot="1" x14ac:dyDescent="0.3"/>
    <row r="7" spans="2:17" ht="51.75" thickBot="1" x14ac:dyDescent="0.3">
      <c r="B7" s="118"/>
      <c r="C7" s="2" t="s">
        <v>0</v>
      </c>
      <c r="D7" s="6" t="s">
        <v>58</v>
      </c>
      <c r="E7" s="6" t="s">
        <v>1</v>
      </c>
      <c r="F7" s="2" t="s">
        <v>2</v>
      </c>
      <c r="G7" s="7" t="s">
        <v>3</v>
      </c>
      <c r="H7" s="2" t="s">
        <v>4</v>
      </c>
      <c r="I7" s="2" t="s">
        <v>5</v>
      </c>
      <c r="J7" s="8" t="s">
        <v>10</v>
      </c>
      <c r="K7" s="1"/>
      <c r="L7" s="70" t="s">
        <v>60</v>
      </c>
      <c r="M7" s="74" t="s">
        <v>6</v>
      </c>
      <c r="N7" s="75" t="s">
        <v>7</v>
      </c>
      <c r="O7" s="74" t="s">
        <v>8</v>
      </c>
      <c r="P7" s="76" t="s">
        <v>9</v>
      </c>
      <c r="Q7" s="126" t="s">
        <v>10</v>
      </c>
    </row>
    <row r="8" spans="2:17" ht="18.75" x14ac:dyDescent="0.3">
      <c r="B8" s="41" t="s">
        <v>11</v>
      </c>
      <c r="C8" s="10" t="s">
        <v>23</v>
      </c>
      <c r="D8" s="114"/>
      <c r="E8" s="9"/>
      <c r="F8" s="9"/>
      <c r="G8" s="9"/>
      <c r="H8" s="9"/>
      <c r="I8" s="9"/>
      <c r="J8" s="65"/>
      <c r="K8" s="23"/>
      <c r="L8" s="71"/>
      <c r="M8" s="59"/>
      <c r="N8" s="62"/>
      <c r="O8" s="59"/>
      <c r="P8" s="77"/>
      <c r="Q8" s="59"/>
    </row>
    <row r="9" spans="2:17" ht="15.75" x14ac:dyDescent="0.25">
      <c r="B9" s="25" t="s">
        <v>24</v>
      </c>
      <c r="C9" s="11" t="s">
        <v>25</v>
      </c>
      <c r="D9" s="11"/>
      <c r="E9" s="11"/>
      <c r="F9" s="11"/>
      <c r="G9" s="11"/>
      <c r="H9" s="11"/>
      <c r="I9" s="11"/>
      <c r="J9" s="45"/>
      <c r="K9" s="37"/>
      <c r="L9" s="72"/>
      <c r="M9" s="60"/>
      <c r="N9" s="63"/>
      <c r="O9" s="60"/>
      <c r="P9" s="78"/>
      <c r="Q9" s="60"/>
    </row>
    <row r="10" spans="2:17" x14ac:dyDescent="0.25">
      <c r="B10" s="26" t="s">
        <v>12</v>
      </c>
      <c r="C10" s="12" t="s">
        <v>33</v>
      </c>
      <c r="D10" s="12"/>
      <c r="E10" s="12"/>
      <c r="F10" s="12"/>
      <c r="G10" s="12"/>
      <c r="H10" s="12"/>
      <c r="I10" s="12"/>
      <c r="J10" s="46"/>
      <c r="K10" s="23"/>
      <c r="L10" s="73"/>
      <c r="M10" s="61"/>
      <c r="N10" s="64"/>
      <c r="O10" s="61"/>
      <c r="P10" s="79"/>
      <c r="Q10" s="61"/>
    </row>
    <row r="11" spans="2:17" x14ac:dyDescent="0.25">
      <c r="B11" s="27"/>
      <c r="C11" s="3" t="s">
        <v>26</v>
      </c>
      <c r="D11" s="173">
        <f>E11*G11*I11</f>
        <v>0</v>
      </c>
      <c r="E11" s="3"/>
      <c r="F11" s="3"/>
      <c r="G11" s="3"/>
      <c r="H11" s="3"/>
      <c r="I11" s="3"/>
      <c r="J11" s="47"/>
      <c r="K11" s="23"/>
      <c r="L11" s="187">
        <f>D11</f>
        <v>0</v>
      </c>
      <c r="M11" s="196"/>
      <c r="N11" s="197"/>
      <c r="O11" s="61">
        <f>IF(N11-M11=N11,N11-L11,N11-M11)</f>
        <v>0</v>
      </c>
      <c r="P11" s="79" t="str">
        <f>IF(ISERROR((N11-L11)/L11),"",(N11-L11)/L11)</f>
        <v/>
      </c>
      <c r="Q11" s="61"/>
    </row>
    <row r="12" spans="2:17" x14ac:dyDescent="0.25">
      <c r="B12" s="27"/>
      <c r="C12" s="3" t="s">
        <v>27</v>
      </c>
      <c r="D12" s="173">
        <f>E12*G12*I12</f>
        <v>0</v>
      </c>
      <c r="E12" s="3"/>
      <c r="F12" s="3"/>
      <c r="G12" s="3"/>
      <c r="H12" s="3"/>
      <c r="I12" s="3"/>
      <c r="J12" s="47"/>
      <c r="K12" s="23"/>
      <c r="L12" s="187">
        <f t="shared" ref="L12:L14" si="0">D12</f>
        <v>0</v>
      </c>
      <c r="M12" s="196"/>
      <c r="N12" s="197"/>
      <c r="O12" s="61">
        <f t="shared" ref="O12:O86" si="1">IF(N12-M12=N12,N12-L12,N12-M12)</f>
        <v>0</v>
      </c>
      <c r="P12" s="79" t="str">
        <f>IF(ISERROR((N12-L12)/L12),"",(N12-L12)/L12)</f>
        <v/>
      </c>
      <c r="Q12" s="61"/>
    </row>
    <row r="13" spans="2:17" x14ac:dyDescent="0.25">
      <c r="B13" s="27"/>
      <c r="C13" s="5" t="s">
        <v>38</v>
      </c>
      <c r="D13" s="173">
        <f t="shared" ref="D13:D14" si="2">E13*G13*I13</f>
        <v>0</v>
      </c>
      <c r="E13" s="3"/>
      <c r="F13" s="3"/>
      <c r="G13" s="3"/>
      <c r="H13" s="3"/>
      <c r="I13" s="3"/>
      <c r="J13" s="47"/>
      <c r="K13" s="23"/>
      <c r="L13" s="187">
        <f t="shared" si="0"/>
        <v>0</v>
      </c>
      <c r="M13" s="196"/>
      <c r="N13" s="197"/>
      <c r="O13" s="61">
        <f t="shared" si="1"/>
        <v>0</v>
      </c>
      <c r="P13" s="79"/>
      <c r="Q13" s="61"/>
    </row>
    <row r="14" spans="2:17" x14ac:dyDescent="0.25">
      <c r="B14" s="27"/>
      <c r="C14" s="5" t="s">
        <v>38</v>
      </c>
      <c r="D14" s="173">
        <f t="shared" si="2"/>
        <v>0</v>
      </c>
      <c r="E14" s="3"/>
      <c r="F14" s="3"/>
      <c r="G14" s="3"/>
      <c r="H14" s="3"/>
      <c r="I14" s="3"/>
      <c r="J14" s="47"/>
      <c r="K14" s="23"/>
      <c r="L14" s="187">
        <f t="shared" si="0"/>
        <v>0</v>
      </c>
      <c r="M14" s="196"/>
      <c r="N14" s="197"/>
      <c r="O14" s="61">
        <f t="shared" si="1"/>
        <v>0</v>
      </c>
      <c r="P14" s="79"/>
      <c r="Q14" s="61"/>
    </row>
    <row r="15" spans="2:17" x14ac:dyDescent="0.25">
      <c r="B15" s="30"/>
      <c r="C15" s="43" t="s">
        <v>62</v>
      </c>
      <c r="D15" s="174">
        <f>SUM(D11:D14)</f>
        <v>0</v>
      </c>
      <c r="E15" s="13"/>
      <c r="F15" s="13"/>
      <c r="G15" s="13"/>
      <c r="H15" s="13"/>
      <c r="I15" s="13"/>
      <c r="J15" s="48"/>
      <c r="K15" s="23"/>
      <c r="L15" s="188">
        <f>SUM(L11:L14)</f>
        <v>0</v>
      </c>
      <c r="M15" s="188">
        <f t="shared" ref="M15:N15" si="3">SUM(M11:M12)</f>
        <v>0</v>
      </c>
      <c r="N15" s="188">
        <f t="shared" si="3"/>
        <v>0</v>
      </c>
      <c r="O15" s="88">
        <f t="shared" si="1"/>
        <v>0</v>
      </c>
      <c r="P15" s="92" t="str">
        <f t="shared" ref="P15:P87" si="4">IF(ISERROR((N15-L15)/L15),"",(N15-L15)/L15)</f>
        <v/>
      </c>
      <c r="Q15" s="88"/>
    </row>
    <row r="16" spans="2:17" x14ac:dyDescent="0.25">
      <c r="B16" s="26" t="s">
        <v>13</v>
      </c>
      <c r="C16" s="12" t="s">
        <v>28</v>
      </c>
      <c r="D16" s="175"/>
      <c r="E16" s="3"/>
      <c r="F16" s="3"/>
      <c r="G16" s="3"/>
      <c r="H16" s="3"/>
      <c r="I16" s="3"/>
      <c r="J16" s="47"/>
      <c r="K16" s="23"/>
      <c r="L16" s="187"/>
      <c r="M16" s="196"/>
      <c r="N16" s="197"/>
      <c r="O16" s="61"/>
      <c r="P16" s="79"/>
      <c r="Q16" s="61"/>
    </row>
    <row r="17" spans="2:17" x14ac:dyDescent="0.25">
      <c r="B17" s="27"/>
      <c r="C17" s="4" t="s">
        <v>30</v>
      </c>
      <c r="D17" s="176">
        <f>E17*G17*I17</f>
        <v>0</v>
      </c>
      <c r="E17" s="3"/>
      <c r="F17" s="3"/>
      <c r="G17" s="3"/>
      <c r="H17" s="3"/>
      <c r="I17" s="3"/>
      <c r="J17" s="47"/>
      <c r="K17" s="23"/>
      <c r="L17" s="187">
        <f>D17</f>
        <v>0</v>
      </c>
      <c r="M17" s="196"/>
      <c r="N17" s="197"/>
      <c r="O17" s="61">
        <f t="shared" si="1"/>
        <v>0</v>
      </c>
      <c r="P17" s="79" t="str">
        <f t="shared" si="4"/>
        <v/>
      </c>
      <c r="Q17" s="61"/>
    </row>
    <row r="18" spans="2:17" x14ac:dyDescent="0.25">
      <c r="B18" s="27"/>
      <c r="C18" s="4" t="s">
        <v>31</v>
      </c>
      <c r="D18" s="176">
        <f>E18*G18*I18</f>
        <v>0</v>
      </c>
      <c r="E18" s="3"/>
      <c r="F18" s="3"/>
      <c r="G18" s="3"/>
      <c r="H18" s="3"/>
      <c r="I18" s="3"/>
      <c r="J18" s="47"/>
      <c r="K18" s="23"/>
      <c r="L18" s="187">
        <f>D18</f>
        <v>0</v>
      </c>
      <c r="M18" s="196"/>
      <c r="N18" s="197"/>
      <c r="O18" s="61">
        <f t="shared" si="1"/>
        <v>0</v>
      </c>
      <c r="P18" s="79" t="str">
        <f t="shared" si="4"/>
        <v/>
      </c>
      <c r="Q18" s="61"/>
    </row>
    <row r="19" spans="2:17" x14ac:dyDescent="0.25">
      <c r="B19" s="27"/>
      <c r="C19" s="5" t="s">
        <v>38</v>
      </c>
      <c r="D19" s="176">
        <f t="shared" ref="D19:D20" si="5">E19*G19*I19</f>
        <v>0</v>
      </c>
      <c r="E19" s="3"/>
      <c r="F19" s="3"/>
      <c r="G19" s="3"/>
      <c r="H19" s="3"/>
      <c r="I19" s="3"/>
      <c r="J19" s="47"/>
      <c r="K19" s="23"/>
      <c r="L19" s="187">
        <f t="shared" ref="L19:L20" si="6">D19</f>
        <v>0</v>
      </c>
      <c r="M19" s="196"/>
      <c r="N19" s="197"/>
      <c r="O19" s="61">
        <f t="shared" si="1"/>
        <v>0</v>
      </c>
      <c r="P19" s="79"/>
      <c r="Q19" s="61"/>
    </row>
    <row r="20" spans="2:17" x14ac:dyDescent="0.25">
      <c r="B20" s="27"/>
      <c r="C20" s="5" t="s">
        <v>38</v>
      </c>
      <c r="D20" s="176">
        <f t="shared" si="5"/>
        <v>0</v>
      </c>
      <c r="E20" s="3"/>
      <c r="F20" s="3"/>
      <c r="G20" s="3"/>
      <c r="H20" s="3"/>
      <c r="I20" s="3"/>
      <c r="J20" s="47"/>
      <c r="K20" s="23"/>
      <c r="L20" s="187">
        <f t="shared" si="6"/>
        <v>0</v>
      </c>
      <c r="M20" s="196"/>
      <c r="N20" s="197"/>
      <c r="O20" s="61">
        <f t="shared" si="1"/>
        <v>0</v>
      </c>
      <c r="P20" s="79"/>
      <c r="Q20" s="61"/>
    </row>
    <row r="21" spans="2:17" x14ac:dyDescent="0.25">
      <c r="B21" s="30"/>
      <c r="C21" s="43" t="s">
        <v>41</v>
      </c>
      <c r="D21" s="174">
        <f>SUM(D17:D20)</f>
        <v>0</v>
      </c>
      <c r="E21" s="44"/>
      <c r="F21" s="44"/>
      <c r="G21" s="44"/>
      <c r="H21" s="44"/>
      <c r="I21" s="44"/>
      <c r="J21" s="100"/>
      <c r="K21" s="23"/>
      <c r="L21" s="188">
        <f>SUM(L17:L20)</f>
        <v>0</v>
      </c>
      <c r="M21" s="188">
        <f t="shared" ref="M21:N21" si="7">SUM(M17:M20)</f>
        <v>0</v>
      </c>
      <c r="N21" s="188">
        <f t="shared" si="7"/>
        <v>0</v>
      </c>
      <c r="O21" s="88">
        <f t="shared" si="1"/>
        <v>0</v>
      </c>
      <c r="P21" s="92" t="str">
        <f t="shared" si="4"/>
        <v/>
      </c>
      <c r="Q21" s="88"/>
    </row>
    <row r="22" spans="2:17" x14ac:dyDescent="0.25">
      <c r="B22" s="134"/>
      <c r="C22" s="135" t="s">
        <v>90</v>
      </c>
      <c r="D22" s="177">
        <f>D21+D15</f>
        <v>0</v>
      </c>
      <c r="E22" s="136"/>
      <c r="F22" s="136"/>
      <c r="G22" s="136"/>
      <c r="H22" s="136"/>
      <c r="I22" s="136"/>
      <c r="J22" s="137"/>
      <c r="K22" s="23"/>
      <c r="L22" s="189">
        <f>L15+L21</f>
        <v>0</v>
      </c>
      <c r="M22" s="189">
        <f t="shared" ref="M22:N22" si="8">M15+M21</f>
        <v>0</v>
      </c>
      <c r="N22" s="189">
        <f t="shared" si="8"/>
        <v>0</v>
      </c>
      <c r="O22" s="141">
        <f t="shared" si="1"/>
        <v>0</v>
      </c>
      <c r="P22" s="142" t="str">
        <f t="shared" si="4"/>
        <v/>
      </c>
      <c r="Q22" s="141"/>
    </row>
    <row r="23" spans="2:17" ht="15.75" x14ac:dyDescent="0.25">
      <c r="B23" s="25" t="s">
        <v>14</v>
      </c>
      <c r="C23" s="11" t="s">
        <v>32</v>
      </c>
      <c r="D23" s="11"/>
      <c r="E23" s="11"/>
      <c r="F23" s="11"/>
      <c r="G23" s="11"/>
      <c r="H23" s="11"/>
      <c r="I23" s="11"/>
      <c r="J23" s="45"/>
      <c r="K23" s="37"/>
      <c r="L23" s="72"/>
      <c r="M23" s="60"/>
      <c r="N23" s="63"/>
      <c r="O23" s="60"/>
      <c r="P23" s="78"/>
      <c r="Q23" s="60"/>
    </row>
    <row r="24" spans="2:17" x14ac:dyDescent="0.25">
      <c r="B24" s="26" t="s">
        <v>16</v>
      </c>
      <c r="C24" s="12" t="s">
        <v>15</v>
      </c>
      <c r="D24" s="12"/>
      <c r="E24" s="12"/>
      <c r="F24" s="12"/>
      <c r="G24" s="12"/>
      <c r="H24" s="12"/>
      <c r="I24" s="12"/>
      <c r="J24" s="46"/>
      <c r="K24" s="23"/>
      <c r="L24" s="73"/>
      <c r="M24" s="61"/>
      <c r="N24" s="64"/>
      <c r="O24" s="61"/>
      <c r="P24" s="79" t="str">
        <f t="shared" si="4"/>
        <v/>
      </c>
      <c r="Q24" s="61"/>
    </row>
    <row r="25" spans="2:17" x14ac:dyDescent="0.25">
      <c r="B25" s="27"/>
      <c r="C25" s="3" t="s">
        <v>34</v>
      </c>
      <c r="D25" s="173">
        <f>E25*G25*I25</f>
        <v>0</v>
      </c>
      <c r="E25" s="3"/>
      <c r="F25" s="3"/>
      <c r="G25" s="3"/>
      <c r="H25" s="3"/>
      <c r="I25" s="3"/>
      <c r="J25" s="47"/>
      <c r="K25" s="23"/>
      <c r="L25" s="187">
        <f>D25</f>
        <v>0</v>
      </c>
      <c r="M25" s="61"/>
      <c r="N25" s="64"/>
      <c r="O25" s="61">
        <f t="shared" si="1"/>
        <v>0</v>
      </c>
      <c r="P25" s="79" t="str">
        <f t="shared" si="4"/>
        <v/>
      </c>
      <c r="Q25" s="61"/>
    </row>
    <row r="26" spans="2:17" x14ac:dyDescent="0.25">
      <c r="B26" s="27"/>
      <c r="C26" s="3" t="s">
        <v>35</v>
      </c>
      <c r="D26" s="173">
        <f t="shared" ref="D26:D29" si="9">E26*G26*I26</f>
        <v>0</v>
      </c>
      <c r="E26" s="3"/>
      <c r="F26" s="3"/>
      <c r="G26" s="3"/>
      <c r="H26" s="3"/>
      <c r="I26" s="3"/>
      <c r="J26" s="47"/>
      <c r="K26" s="23"/>
      <c r="L26" s="187">
        <f>D26</f>
        <v>0</v>
      </c>
      <c r="M26" s="61"/>
      <c r="N26" s="64"/>
      <c r="O26" s="61">
        <f t="shared" si="1"/>
        <v>0</v>
      </c>
      <c r="P26" s="79" t="str">
        <f t="shared" si="4"/>
        <v/>
      </c>
      <c r="Q26" s="61"/>
    </row>
    <row r="27" spans="2:17" x14ac:dyDescent="0.25">
      <c r="B27" s="27"/>
      <c r="C27" s="3" t="s">
        <v>36</v>
      </c>
      <c r="D27" s="173">
        <f t="shared" si="9"/>
        <v>0</v>
      </c>
      <c r="E27" s="3"/>
      <c r="F27" s="3"/>
      <c r="G27" s="3"/>
      <c r="H27" s="3"/>
      <c r="I27" s="3"/>
      <c r="J27" s="47"/>
      <c r="K27" s="23"/>
      <c r="L27" s="187">
        <f>D27</f>
        <v>0</v>
      </c>
      <c r="M27" s="61"/>
      <c r="N27" s="64"/>
      <c r="O27" s="61">
        <f t="shared" si="1"/>
        <v>0</v>
      </c>
      <c r="P27" s="79" t="str">
        <f t="shared" si="4"/>
        <v/>
      </c>
      <c r="Q27" s="61"/>
    </row>
    <row r="28" spans="2:17" x14ac:dyDescent="0.25">
      <c r="B28" s="27"/>
      <c r="C28" s="5" t="s">
        <v>38</v>
      </c>
      <c r="D28" s="173">
        <f t="shared" si="9"/>
        <v>0</v>
      </c>
      <c r="E28" s="3"/>
      <c r="F28" s="3"/>
      <c r="G28" s="3"/>
      <c r="H28" s="3"/>
      <c r="I28" s="3"/>
      <c r="J28" s="47"/>
      <c r="K28" s="23"/>
      <c r="L28" s="187">
        <f t="shared" ref="L28:L29" si="10">D28</f>
        <v>0</v>
      </c>
      <c r="M28" s="61"/>
      <c r="N28" s="64"/>
      <c r="O28" s="61">
        <f t="shared" si="1"/>
        <v>0</v>
      </c>
      <c r="P28" s="79" t="str">
        <f t="shared" si="4"/>
        <v/>
      </c>
      <c r="Q28" s="61"/>
    </row>
    <row r="29" spans="2:17" x14ac:dyDescent="0.25">
      <c r="B29" s="27"/>
      <c r="C29" s="5" t="s">
        <v>38</v>
      </c>
      <c r="D29" s="173">
        <f t="shared" si="9"/>
        <v>0</v>
      </c>
      <c r="E29" s="3"/>
      <c r="F29" s="3"/>
      <c r="G29" s="3"/>
      <c r="H29" s="3"/>
      <c r="I29" s="3"/>
      <c r="J29" s="47"/>
      <c r="K29" s="23"/>
      <c r="L29" s="187">
        <f t="shared" si="10"/>
        <v>0</v>
      </c>
      <c r="M29" s="61"/>
      <c r="N29" s="64"/>
      <c r="O29" s="61">
        <f t="shared" si="1"/>
        <v>0</v>
      </c>
      <c r="P29" s="79" t="str">
        <f t="shared" si="4"/>
        <v/>
      </c>
      <c r="Q29" s="61"/>
    </row>
    <row r="30" spans="2:17" x14ac:dyDescent="0.25">
      <c r="B30" s="30"/>
      <c r="C30" s="43" t="s">
        <v>18</v>
      </c>
      <c r="D30" s="178">
        <f>SUM(D25:D29)</f>
        <v>0</v>
      </c>
      <c r="E30" s="44"/>
      <c r="F30" s="44"/>
      <c r="G30" s="44"/>
      <c r="H30" s="44"/>
      <c r="I30" s="44"/>
      <c r="J30" s="100"/>
      <c r="K30" s="23"/>
      <c r="L30" s="188">
        <f>SUM(L25:L29)</f>
        <v>0</v>
      </c>
      <c r="M30" s="188">
        <f t="shared" ref="M30:N30" si="11">SUM(M25:M29)</f>
        <v>0</v>
      </c>
      <c r="N30" s="188">
        <f t="shared" si="11"/>
        <v>0</v>
      </c>
      <c r="O30" s="88">
        <f t="shared" si="1"/>
        <v>0</v>
      </c>
      <c r="P30" s="92" t="str">
        <f t="shared" si="4"/>
        <v/>
      </c>
      <c r="Q30" s="88"/>
    </row>
    <row r="31" spans="2:17" x14ac:dyDescent="0.25">
      <c r="B31" s="26" t="s">
        <v>17</v>
      </c>
      <c r="C31" s="12" t="s">
        <v>37</v>
      </c>
      <c r="D31" s="175"/>
      <c r="E31" s="12"/>
      <c r="F31" s="12"/>
      <c r="G31" s="12"/>
      <c r="H31" s="12"/>
      <c r="I31" s="12"/>
      <c r="J31" s="46"/>
      <c r="K31" s="23"/>
      <c r="L31" s="187"/>
      <c r="M31" s="61"/>
      <c r="N31" s="64"/>
      <c r="O31" s="61"/>
      <c r="P31" s="79" t="str">
        <f t="shared" si="4"/>
        <v/>
      </c>
      <c r="Q31" s="61"/>
    </row>
    <row r="32" spans="2:17" x14ac:dyDescent="0.25">
      <c r="B32" s="27"/>
      <c r="C32" s="5" t="s">
        <v>38</v>
      </c>
      <c r="D32" s="176">
        <f>E32*G32*I32</f>
        <v>0</v>
      </c>
      <c r="E32" s="3"/>
      <c r="F32" s="3"/>
      <c r="G32" s="3"/>
      <c r="H32" s="3"/>
      <c r="I32" s="3"/>
      <c r="J32" s="47"/>
      <c r="K32" s="23"/>
      <c r="L32" s="187">
        <f>D32</f>
        <v>0</v>
      </c>
      <c r="M32" s="61"/>
      <c r="N32" s="64"/>
      <c r="O32" s="61">
        <f t="shared" si="1"/>
        <v>0</v>
      </c>
      <c r="P32" s="79" t="str">
        <f t="shared" si="4"/>
        <v/>
      </c>
      <c r="Q32" s="61"/>
    </row>
    <row r="33" spans="1:17" x14ac:dyDescent="0.25">
      <c r="B33" s="27"/>
      <c r="C33" s="5" t="s">
        <v>38</v>
      </c>
      <c r="D33" s="176">
        <f t="shared" ref="D33:D36" si="12">E33*G33*I33</f>
        <v>0</v>
      </c>
      <c r="E33" s="3"/>
      <c r="F33" s="12"/>
      <c r="G33" s="12"/>
      <c r="H33" s="12"/>
      <c r="I33" s="12"/>
      <c r="J33" s="46"/>
      <c r="K33" s="14"/>
      <c r="L33" s="187">
        <f>D33</f>
        <v>0</v>
      </c>
      <c r="M33" s="61"/>
      <c r="N33" s="64"/>
      <c r="O33" s="61">
        <f t="shared" si="1"/>
        <v>0</v>
      </c>
      <c r="P33" s="79" t="str">
        <f t="shared" si="4"/>
        <v/>
      </c>
      <c r="Q33" s="61"/>
    </row>
    <row r="34" spans="1:17" x14ac:dyDescent="0.25">
      <c r="B34" s="27"/>
      <c r="C34" s="5" t="s">
        <v>38</v>
      </c>
      <c r="D34" s="176">
        <f t="shared" si="12"/>
        <v>0</v>
      </c>
      <c r="E34" s="3"/>
      <c r="F34" s="3"/>
      <c r="G34" s="3"/>
      <c r="H34" s="3"/>
      <c r="I34" s="3"/>
      <c r="J34" s="47"/>
      <c r="K34" s="23"/>
      <c r="L34" s="187">
        <f>D34</f>
        <v>0</v>
      </c>
      <c r="M34" s="61"/>
      <c r="N34" s="64"/>
      <c r="O34" s="61">
        <f t="shared" si="1"/>
        <v>0</v>
      </c>
      <c r="P34" s="79" t="str">
        <f t="shared" si="4"/>
        <v/>
      </c>
      <c r="Q34" s="61"/>
    </row>
    <row r="35" spans="1:17" x14ac:dyDescent="0.25">
      <c r="B35" s="27"/>
      <c r="C35" s="5" t="s">
        <v>38</v>
      </c>
      <c r="D35" s="176">
        <f t="shared" si="12"/>
        <v>0</v>
      </c>
      <c r="E35" s="3"/>
      <c r="F35" s="3"/>
      <c r="G35" s="3"/>
      <c r="H35" s="3"/>
      <c r="I35" s="3"/>
      <c r="J35" s="47"/>
      <c r="K35" s="23"/>
      <c r="L35" s="187">
        <f>D35</f>
        <v>0</v>
      </c>
      <c r="M35" s="61"/>
      <c r="N35" s="64"/>
      <c r="O35" s="61">
        <f t="shared" si="1"/>
        <v>0</v>
      </c>
      <c r="P35" s="79" t="str">
        <f t="shared" si="4"/>
        <v/>
      </c>
      <c r="Q35" s="61"/>
    </row>
    <row r="36" spans="1:17" x14ac:dyDescent="0.25">
      <c r="B36" s="27"/>
      <c r="C36" s="5" t="s">
        <v>38</v>
      </c>
      <c r="D36" s="176">
        <f t="shared" si="12"/>
        <v>0</v>
      </c>
      <c r="E36" s="3"/>
      <c r="F36" s="3"/>
      <c r="G36" s="3"/>
      <c r="H36" s="3"/>
      <c r="I36" s="3"/>
      <c r="J36" s="47"/>
      <c r="K36" s="23"/>
      <c r="L36" s="187">
        <f>D36</f>
        <v>0</v>
      </c>
      <c r="M36" s="61"/>
      <c r="N36" s="64"/>
      <c r="O36" s="61">
        <f t="shared" si="1"/>
        <v>0</v>
      </c>
      <c r="P36" s="79" t="str">
        <f t="shared" si="4"/>
        <v/>
      </c>
      <c r="Q36" s="61"/>
    </row>
    <row r="37" spans="1:17" x14ac:dyDescent="0.25">
      <c r="B37" s="30"/>
      <c r="C37" s="43" t="s">
        <v>39</v>
      </c>
      <c r="D37" s="179">
        <f>SUM(D32:D36)</f>
        <v>0</v>
      </c>
      <c r="E37" s="44"/>
      <c r="F37" s="44"/>
      <c r="G37" s="44"/>
      <c r="H37" s="44"/>
      <c r="I37" s="44"/>
      <c r="J37" s="100"/>
      <c r="K37" s="23"/>
      <c r="L37" s="188">
        <f>SUM(L32:L36)</f>
        <v>0</v>
      </c>
      <c r="M37" s="188">
        <f t="shared" ref="M37:N37" si="13">SUM(M32:M36)</f>
        <v>0</v>
      </c>
      <c r="N37" s="188">
        <f t="shared" si="13"/>
        <v>0</v>
      </c>
      <c r="O37" s="88">
        <f t="shared" si="1"/>
        <v>0</v>
      </c>
      <c r="P37" s="92" t="str">
        <f t="shared" si="4"/>
        <v/>
      </c>
      <c r="Q37" s="88"/>
    </row>
    <row r="38" spans="1:17" s="145" customFormat="1" x14ac:dyDescent="0.25">
      <c r="B38" s="146"/>
      <c r="C38" s="135" t="s">
        <v>89</v>
      </c>
      <c r="D38" s="180">
        <f>D37+D30</f>
        <v>0</v>
      </c>
      <c r="E38" s="139"/>
      <c r="F38" s="139"/>
      <c r="G38" s="139"/>
      <c r="H38" s="139"/>
      <c r="I38" s="139"/>
      <c r="J38" s="140"/>
      <c r="K38" s="147"/>
      <c r="L38" s="190">
        <f>L30+L37</f>
        <v>0</v>
      </c>
      <c r="M38" s="190">
        <f t="shared" ref="M38:N38" si="14">M30+M37</f>
        <v>0</v>
      </c>
      <c r="N38" s="190">
        <f t="shared" si="14"/>
        <v>0</v>
      </c>
      <c r="O38" s="143">
        <f t="shared" si="1"/>
        <v>0</v>
      </c>
      <c r="P38" s="144" t="str">
        <f t="shared" si="4"/>
        <v/>
      </c>
      <c r="Q38" s="143"/>
    </row>
    <row r="39" spans="1:17" ht="19.5" thickBot="1" x14ac:dyDescent="0.35">
      <c r="B39" s="42"/>
      <c r="C39" s="49" t="s">
        <v>42</v>
      </c>
      <c r="D39" s="181">
        <f>D15+D21+D30+D37</f>
        <v>0</v>
      </c>
      <c r="E39" s="101"/>
      <c r="F39" s="101"/>
      <c r="G39" s="101"/>
      <c r="H39" s="101"/>
      <c r="I39" s="101"/>
      <c r="J39" s="102"/>
      <c r="K39" s="23"/>
      <c r="L39" s="191">
        <f>L15+L21+L30+L37</f>
        <v>0</v>
      </c>
      <c r="M39" s="191">
        <f t="shared" ref="M39:N39" si="15">M15+M21+M30+M37</f>
        <v>0</v>
      </c>
      <c r="N39" s="191">
        <f t="shared" si="15"/>
        <v>0</v>
      </c>
      <c r="O39" s="89">
        <f t="shared" si="1"/>
        <v>0</v>
      </c>
      <c r="P39" s="93" t="str">
        <f t="shared" si="4"/>
        <v/>
      </c>
      <c r="Q39" s="89"/>
    </row>
    <row r="40" spans="1:17" ht="15.75" thickBot="1" x14ac:dyDescent="0.3">
      <c r="A40" s="15"/>
      <c r="B40" s="19"/>
      <c r="C40" s="15"/>
      <c r="D40" s="15"/>
      <c r="K40" s="23"/>
      <c r="L40" s="15"/>
      <c r="M40" s="15"/>
      <c r="N40" s="15"/>
      <c r="O40" s="15"/>
      <c r="P40" s="68"/>
      <c r="Q40" s="15"/>
    </row>
    <row r="41" spans="1:17" ht="18.75" x14ac:dyDescent="0.3">
      <c r="B41" s="28" t="s">
        <v>19</v>
      </c>
      <c r="C41" s="29" t="s">
        <v>40</v>
      </c>
      <c r="D41" s="29"/>
      <c r="E41" s="29"/>
      <c r="F41" s="29"/>
      <c r="G41" s="29"/>
      <c r="H41" s="29"/>
      <c r="I41" s="29"/>
      <c r="J41" s="55"/>
      <c r="K41" s="38"/>
      <c r="L41" s="80"/>
      <c r="M41" s="81"/>
      <c r="N41" s="83"/>
      <c r="O41" s="81"/>
      <c r="P41" s="94"/>
      <c r="Q41" s="81"/>
    </row>
    <row r="42" spans="1:17" ht="15.75" x14ac:dyDescent="0.25">
      <c r="B42" s="25" t="s">
        <v>43</v>
      </c>
      <c r="C42" s="11" t="s">
        <v>25</v>
      </c>
      <c r="D42" s="11"/>
      <c r="E42" s="11"/>
      <c r="F42" s="11"/>
      <c r="G42" s="11"/>
      <c r="H42" s="11"/>
      <c r="I42" s="11"/>
      <c r="J42" s="45"/>
      <c r="K42" s="37"/>
      <c r="L42" s="72"/>
      <c r="M42" s="60"/>
      <c r="N42" s="63"/>
      <c r="O42" s="60"/>
      <c r="P42" s="78"/>
      <c r="Q42" s="60"/>
    </row>
    <row r="43" spans="1:17" x14ac:dyDescent="0.25">
      <c r="B43" s="26" t="s">
        <v>20</v>
      </c>
      <c r="C43" s="12" t="s">
        <v>33</v>
      </c>
      <c r="D43" s="12"/>
      <c r="E43" s="12"/>
      <c r="F43" s="12"/>
      <c r="G43" s="12"/>
      <c r="H43" s="12"/>
      <c r="I43" s="12"/>
      <c r="J43" s="46"/>
      <c r="K43" s="23"/>
      <c r="L43" s="73"/>
      <c r="M43" s="61"/>
      <c r="N43" s="64"/>
      <c r="O43" s="61"/>
      <c r="P43" s="79" t="str">
        <f t="shared" si="4"/>
        <v/>
      </c>
      <c r="Q43" s="61"/>
    </row>
    <row r="44" spans="1:17" x14ac:dyDescent="0.25">
      <c r="B44" s="27"/>
      <c r="C44" s="3" t="s">
        <v>26</v>
      </c>
      <c r="D44" s="173">
        <f>E44*G44*I44</f>
        <v>0</v>
      </c>
      <c r="E44" s="3"/>
      <c r="F44" s="3"/>
      <c r="G44" s="3"/>
      <c r="H44" s="3"/>
      <c r="I44" s="3"/>
      <c r="J44" s="47"/>
      <c r="K44" s="23"/>
      <c r="L44" s="187">
        <f>D44</f>
        <v>0</v>
      </c>
      <c r="M44" s="61"/>
      <c r="N44" s="64"/>
      <c r="O44" s="61">
        <f t="shared" si="1"/>
        <v>0</v>
      </c>
      <c r="P44" s="79" t="str">
        <f t="shared" si="4"/>
        <v/>
      </c>
      <c r="Q44" s="61"/>
    </row>
    <row r="45" spans="1:17" x14ac:dyDescent="0.25">
      <c r="B45" s="27"/>
      <c r="C45" s="3" t="s">
        <v>27</v>
      </c>
      <c r="D45" s="173">
        <f>E45*G45*I45</f>
        <v>0</v>
      </c>
      <c r="E45" s="3"/>
      <c r="F45" s="3"/>
      <c r="G45" s="3"/>
      <c r="H45" s="3"/>
      <c r="I45" s="3"/>
      <c r="J45" s="47"/>
      <c r="K45" s="23"/>
      <c r="L45" s="187">
        <f>D45</f>
        <v>0</v>
      </c>
      <c r="M45" s="61"/>
      <c r="N45" s="64"/>
      <c r="O45" s="61">
        <f t="shared" si="1"/>
        <v>0</v>
      </c>
      <c r="P45" s="79" t="str">
        <f t="shared" si="4"/>
        <v/>
      </c>
      <c r="Q45" s="61"/>
    </row>
    <row r="46" spans="1:17" x14ac:dyDescent="0.25">
      <c r="B46" s="27"/>
      <c r="C46" s="5" t="s">
        <v>38</v>
      </c>
      <c r="D46" s="173">
        <f t="shared" ref="D46:D47" si="16">E46*G46*I46</f>
        <v>0</v>
      </c>
      <c r="E46" s="3"/>
      <c r="F46" s="3"/>
      <c r="G46" s="3"/>
      <c r="H46" s="3"/>
      <c r="I46" s="3"/>
      <c r="J46" s="47"/>
      <c r="K46" s="23"/>
      <c r="L46" s="187">
        <f t="shared" ref="L46:L47" si="17">D46</f>
        <v>0</v>
      </c>
      <c r="M46" s="61"/>
      <c r="N46" s="64"/>
      <c r="O46" s="61">
        <f t="shared" si="1"/>
        <v>0</v>
      </c>
      <c r="P46" s="79" t="str">
        <f t="shared" si="4"/>
        <v/>
      </c>
      <c r="Q46" s="61"/>
    </row>
    <row r="47" spans="1:17" x14ac:dyDescent="0.25">
      <c r="B47" s="27"/>
      <c r="C47" s="5" t="s">
        <v>38</v>
      </c>
      <c r="D47" s="173">
        <f t="shared" si="16"/>
        <v>0</v>
      </c>
      <c r="E47" s="3"/>
      <c r="F47" s="3"/>
      <c r="G47" s="3"/>
      <c r="H47" s="3"/>
      <c r="I47" s="3"/>
      <c r="J47" s="47"/>
      <c r="K47" s="23"/>
      <c r="L47" s="187">
        <f t="shared" si="17"/>
        <v>0</v>
      </c>
      <c r="M47" s="61"/>
      <c r="N47" s="64"/>
      <c r="O47" s="61">
        <f t="shared" si="1"/>
        <v>0</v>
      </c>
      <c r="P47" s="79" t="str">
        <f t="shared" si="4"/>
        <v/>
      </c>
      <c r="Q47" s="61"/>
    </row>
    <row r="48" spans="1:17" x14ac:dyDescent="0.25">
      <c r="B48" s="30"/>
      <c r="C48" s="43" t="s">
        <v>29</v>
      </c>
      <c r="D48" s="174">
        <f>SUM(D44:D47)</f>
        <v>0</v>
      </c>
      <c r="E48" s="13"/>
      <c r="F48" s="13"/>
      <c r="G48" s="13"/>
      <c r="H48" s="13"/>
      <c r="I48" s="13"/>
      <c r="J48" s="48"/>
      <c r="K48" s="23"/>
      <c r="L48" s="188">
        <f>SUM(L44:L47)</f>
        <v>0</v>
      </c>
      <c r="M48" s="188">
        <f t="shared" ref="M48:N48" si="18">SUM(M44:M47)</f>
        <v>0</v>
      </c>
      <c r="N48" s="188">
        <f t="shared" si="18"/>
        <v>0</v>
      </c>
      <c r="O48" s="198">
        <f t="shared" si="1"/>
        <v>0</v>
      </c>
      <c r="P48" s="92" t="str">
        <f t="shared" si="4"/>
        <v/>
      </c>
      <c r="Q48" s="88"/>
    </row>
    <row r="49" spans="2:17" x14ac:dyDescent="0.25">
      <c r="B49" s="26" t="s">
        <v>21</v>
      </c>
      <c r="C49" s="12" t="s">
        <v>28</v>
      </c>
      <c r="D49" s="175"/>
      <c r="E49" s="12"/>
      <c r="F49" s="12"/>
      <c r="G49" s="12"/>
      <c r="H49" s="12"/>
      <c r="I49" s="12"/>
      <c r="J49" s="46"/>
      <c r="K49" s="23"/>
      <c r="L49" s="187"/>
      <c r="M49" s="61"/>
      <c r="N49" s="64"/>
      <c r="O49" s="61"/>
      <c r="P49" s="79" t="str">
        <f t="shared" si="4"/>
        <v/>
      </c>
      <c r="Q49" s="61"/>
    </row>
    <row r="50" spans="2:17" x14ac:dyDescent="0.25">
      <c r="B50" s="27"/>
      <c r="C50" s="4" t="s">
        <v>81</v>
      </c>
      <c r="D50" s="176">
        <f>E50*G50*I50</f>
        <v>0</v>
      </c>
      <c r="E50" s="3"/>
      <c r="F50" s="3"/>
      <c r="G50" s="3"/>
      <c r="H50" s="3"/>
      <c r="I50" s="3"/>
      <c r="J50" s="47"/>
      <c r="K50" s="23"/>
      <c r="L50" s="187">
        <f>D50</f>
        <v>0</v>
      </c>
      <c r="M50" s="61"/>
      <c r="N50" s="64"/>
      <c r="O50" s="61">
        <f t="shared" si="1"/>
        <v>0</v>
      </c>
      <c r="P50" s="79" t="str">
        <f t="shared" si="4"/>
        <v/>
      </c>
      <c r="Q50" s="61"/>
    </row>
    <row r="51" spans="2:17" x14ac:dyDescent="0.25">
      <c r="B51" s="27"/>
      <c r="C51" s="4" t="s">
        <v>31</v>
      </c>
      <c r="D51" s="176">
        <f t="shared" ref="D51:D53" si="19">E51*G51*I51</f>
        <v>0</v>
      </c>
      <c r="E51" s="3"/>
      <c r="F51" s="3"/>
      <c r="G51" s="3"/>
      <c r="H51" s="3"/>
      <c r="I51" s="3"/>
      <c r="J51" s="47"/>
      <c r="K51" s="23"/>
      <c r="L51" s="187">
        <f>D51</f>
        <v>0</v>
      </c>
      <c r="M51" s="61"/>
      <c r="N51" s="64"/>
      <c r="O51" s="61">
        <f>IF(N51-M51=N51,N51-L51,N51-M51)</f>
        <v>0</v>
      </c>
      <c r="P51" s="79" t="str">
        <f t="shared" si="4"/>
        <v/>
      </c>
      <c r="Q51" s="61"/>
    </row>
    <row r="52" spans="2:17" x14ac:dyDescent="0.25">
      <c r="B52" s="27"/>
      <c r="C52" s="5" t="s">
        <v>38</v>
      </c>
      <c r="D52" s="176">
        <f t="shared" si="19"/>
        <v>0</v>
      </c>
      <c r="E52" s="3"/>
      <c r="F52" s="3"/>
      <c r="G52" s="3"/>
      <c r="H52" s="3"/>
      <c r="I52" s="3"/>
      <c r="J52" s="47"/>
      <c r="K52" s="23"/>
      <c r="L52" s="187">
        <f t="shared" ref="L52:L53" si="20">D52</f>
        <v>0</v>
      </c>
      <c r="M52" s="61"/>
      <c r="N52" s="64"/>
      <c r="O52" s="61">
        <f t="shared" ref="O52:O53" si="21">IF(N52-M52=N52,N52-L52,N52-M52)</f>
        <v>0</v>
      </c>
      <c r="P52" s="79" t="str">
        <f t="shared" si="4"/>
        <v/>
      </c>
      <c r="Q52" s="61"/>
    </row>
    <row r="53" spans="2:17" x14ac:dyDescent="0.25">
      <c r="B53" s="27"/>
      <c r="C53" s="5" t="s">
        <v>38</v>
      </c>
      <c r="D53" s="176">
        <f t="shared" si="19"/>
        <v>0</v>
      </c>
      <c r="E53" s="3"/>
      <c r="F53" s="3"/>
      <c r="G53" s="3"/>
      <c r="H53" s="3"/>
      <c r="I53" s="3"/>
      <c r="J53" s="47"/>
      <c r="K53" s="23"/>
      <c r="L53" s="187">
        <f t="shared" si="20"/>
        <v>0</v>
      </c>
      <c r="M53" s="61"/>
      <c r="N53" s="64"/>
      <c r="O53" s="61">
        <f t="shared" si="21"/>
        <v>0</v>
      </c>
      <c r="P53" s="79" t="str">
        <f t="shared" si="4"/>
        <v/>
      </c>
      <c r="Q53" s="61"/>
    </row>
    <row r="54" spans="2:17" x14ac:dyDescent="0.25">
      <c r="B54" s="30"/>
      <c r="C54" s="43" t="s">
        <v>41</v>
      </c>
      <c r="D54" s="174">
        <f>SUM(D50:D53)</f>
        <v>0</v>
      </c>
      <c r="E54" s="13"/>
      <c r="F54" s="13"/>
      <c r="G54" s="13"/>
      <c r="H54" s="13"/>
      <c r="I54" s="13"/>
      <c r="J54" s="48"/>
      <c r="K54" s="23"/>
      <c r="L54" s="188">
        <f>SUM(L50:L53)</f>
        <v>0</v>
      </c>
      <c r="M54" s="188">
        <f>SUM(M50:M53)</f>
        <v>0</v>
      </c>
      <c r="N54" s="188">
        <f>SUM(N50:N53)</f>
        <v>0</v>
      </c>
      <c r="O54" s="198">
        <f t="shared" si="1"/>
        <v>0</v>
      </c>
      <c r="P54" s="92" t="str">
        <f t="shared" si="4"/>
        <v/>
      </c>
      <c r="Q54" s="88"/>
    </row>
    <row r="55" spans="2:17" x14ac:dyDescent="0.25">
      <c r="B55" s="134"/>
      <c r="C55" s="135" t="s">
        <v>92</v>
      </c>
      <c r="D55" s="177">
        <f>D54+D48</f>
        <v>0</v>
      </c>
      <c r="E55" s="136"/>
      <c r="F55" s="136"/>
      <c r="G55" s="136"/>
      <c r="H55" s="136"/>
      <c r="I55" s="136"/>
      <c r="J55" s="137"/>
      <c r="K55" s="23"/>
      <c r="L55" s="189">
        <f>L48+L54</f>
        <v>0</v>
      </c>
      <c r="M55" s="189">
        <f t="shared" ref="M55:N55" si="22">M48+M54</f>
        <v>0</v>
      </c>
      <c r="N55" s="189">
        <f t="shared" si="22"/>
        <v>0</v>
      </c>
      <c r="O55" s="199">
        <f t="shared" si="1"/>
        <v>0</v>
      </c>
      <c r="P55" s="142" t="str">
        <f t="shared" si="4"/>
        <v/>
      </c>
      <c r="Q55" s="141"/>
    </row>
    <row r="56" spans="2:17" ht="15.75" x14ac:dyDescent="0.25">
      <c r="B56" s="25" t="s">
        <v>22</v>
      </c>
      <c r="C56" s="11" t="s">
        <v>32</v>
      </c>
      <c r="D56" s="127"/>
      <c r="E56" s="128"/>
      <c r="F56" s="128"/>
      <c r="G56" s="128"/>
      <c r="H56" s="128"/>
      <c r="I56" s="128"/>
      <c r="J56" s="129"/>
      <c r="K56" s="23"/>
      <c r="L56" s="130"/>
      <c r="M56" s="130"/>
      <c r="N56" s="131"/>
      <c r="O56" s="132"/>
      <c r="P56" s="133"/>
      <c r="Q56" s="132"/>
    </row>
    <row r="57" spans="2:17" x14ac:dyDescent="0.25">
      <c r="B57" s="26" t="s">
        <v>82</v>
      </c>
      <c r="C57" s="12" t="s">
        <v>44</v>
      </c>
      <c r="D57" s="12"/>
      <c r="E57" s="12"/>
      <c r="F57" s="12"/>
      <c r="G57" s="12"/>
      <c r="H57" s="12"/>
      <c r="I57" s="12"/>
      <c r="J57" s="46"/>
      <c r="K57" s="23"/>
      <c r="L57" s="73"/>
      <c r="M57" s="61"/>
      <c r="N57" s="64"/>
      <c r="O57" s="61"/>
      <c r="P57" s="79" t="str">
        <f t="shared" si="4"/>
        <v/>
      </c>
      <c r="Q57" s="61"/>
    </row>
    <row r="58" spans="2:17" x14ac:dyDescent="0.25">
      <c r="B58" s="27"/>
      <c r="C58" s="5" t="s">
        <v>38</v>
      </c>
      <c r="D58" s="176">
        <f>E58*G58*I58</f>
        <v>0</v>
      </c>
      <c r="E58" s="3"/>
      <c r="F58" s="3"/>
      <c r="G58" s="3"/>
      <c r="H58" s="3"/>
      <c r="I58" s="3"/>
      <c r="J58" s="47"/>
      <c r="K58" s="23"/>
      <c r="L58" s="187">
        <f>D58</f>
        <v>0</v>
      </c>
      <c r="M58" s="61"/>
      <c r="N58" s="64"/>
      <c r="O58" s="196">
        <f t="shared" si="1"/>
        <v>0</v>
      </c>
      <c r="P58" s="79" t="str">
        <f t="shared" si="4"/>
        <v/>
      </c>
      <c r="Q58" s="61"/>
    </row>
    <row r="59" spans="2:17" x14ac:dyDescent="0.25">
      <c r="B59" s="27"/>
      <c r="C59" s="5" t="s">
        <v>38</v>
      </c>
      <c r="D59" s="176">
        <f t="shared" ref="D59:D61" si="23">E59*G59*I59</f>
        <v>0</v>
      </c>
      <c r="E59" s="3"/>
      <c r="F59" s="3"/>
      <c r="G59" s="3"/>
      <c r="H59" s="3"/>
      <c r="I59" s="3"/>
      <c r="J59" s="47"/>
      <c r="K59" s="23"/>
      <c r="L59" s="187">
        <f>D59</f>
        <v>0</v>
      </c>
      <c r="M59" s="61"/>
      <c r="N59" s="64"/>
      <c r="O59" s="196">
        <f t="shared" si="1"/>
        <v>0</v>
      </c>
      <c r="P59" s="79" t="str">
        <f t="shared" si="4"/>
        <v/>
      </c>
      <c r="Q59" s="61"/>
    </row>
    <row r="60" spans="2:17" x14ac:dyDescent="0.25">
      <c r="B60" s="27"/>
      <c r="C60" s="5" t="s">
        <v>38</v>
      </c>
      <c r="D60" s="176">
        <f t="shared" si="23"/>
        <v>0</v>
      </c>
      <c r="E60" s="3"/>
      <c r="F60" s="3"/>
      <c r="G60" s="3"/>
      <c r="H60" s="3"/>
      <c r="I60" s="3"/>
      <c r="J60" s="47"/>
      <c r="K60" s="23"/>
      <c r="L60" s="187">
        <f>D60</f>
        <v>0</v>
      </c>
      <c r="M60" s="61"/>
      <c r="N60" s="64"/>
      <c r="O60" s="196">
        <f t="shared" si="1"/>
        <v>0</v>
      </c>
      <c r="P60" s="79" t="str">
        <f t="shared" si="4"/>
        <v/>
      </c>
      <c r="Q60" s="61"/>
    </row>
    <row r="61" spans="2:17" x14ac:dyDescent="0.25">
      <c r="B61" s="27"/>
      <c r="C61" s="52" t="s">
        <v>38</v>
      </c>
      <c r="D61" s="176">
        <f t="shared" si="23"/>
        <v>0</v>
      </c>
      <c r="E61" s="3"/>
      <c r="F61" s="3"/>
      <c r="G61" s="3"/>
      <c r="H61" s="3"/>
      <c r="I61" s="3"/>
      <c r="J61" s="47"/>
      <c r="K61" s="23"/>
      <c r="L61" s="187">
        <f>D61</f>
        <v>0</v>
      </c>
      <c r="M61" s="61"/>
      <c r="N61" s="64"/>
      <c r="O61" s="196">
        <f t="shared" si="1"/>
        <v>0</v>
      </c>
      <c r="P61" s="79" t="str">
        <f t="shared" si="4"/>
        <v/>
      </c>
      <c r="Q61" s="61"/>
    </row>
    <row r="62" spans="2:17" x14ac:dyDescent="0.25">
      <c r="B62" s="30"/>
      <c r="C62" s="53" t="s">
        <v>45</v>
      </c>
      <c r="D62" s="182">
        <f>SUM(D58:D61)</f>
        <v>0</v>
      </c>
      <c r="E62" s="98"/>
      <c r="F62" s="98"/>
      <c r="G62" s="98"/>
      <c r="H62" s="98"/>
      <c r="I62" s="98"/>
      <c r="J62" s="99"/>
      <c r="K62" s="23"/>
      <c r="L62" s="192">
        <f>SUM(L58:L61)</f>
        <v>0</v>
      </c>
      <c r="M62" s="192">
        <f t="shared" ref="M62:N62" si="24">SUM(M58:M61)</f>
        <v>0</v>
      </c>
      <c r="N62" s="192">
        <f t="shared" si="24"/>
        <v>0</v>
      </c>
      <c r="O62" s="200">
        <f t="shared" si="1"/>
        <v>0</v>
      </c>
      <c r="P62" s="95" t="str">
        <f t="shared" si="4"/>
        <v/>
      </c>
      <c r="Q62" s="90"/>
    </row>
    <row r="63" spans="2:17" x14ac:dyDescent="0.25">
      <c r="B63" s="26" t="s">
        <v>83</v>
      </c>
      <c r="C63" s="54" t="s">
        <v>46</v>
      </c>
      <c r="D63" s="175"/>
      <c r="E63" s="12"/>
      <c r="F63" s="12"/>
      <c r="G63" s="12"/>
      <c r="H63" s="12"/>
      <c r="I63" s="12"/>
      <c r="J63" s="46"/>
      <c r="K63" s="23"/>
      <c r="L63" s="187"/>
      <c r="M63" s="61"/>
      <c r="N63" s="64"/>
      <c r="O63" s="196"/>
      <c r="P63" s="79" t="str">
        <f t="shared" si="4"/>
        <v/>
      </c>
      <c r="Q63" s="61"/>
    </row>
    <row r="64" spans="2:17" x14ac:dyDescent="0.25">
      <c r="B64" s="27"/>
      <c r="C64" s="5" t="s">
        <v>38</v>
      </c>
      <c r="D64" s="176">
        <f>E64*G64*I64</f>
        <v>0</v>
      </c>
      <c r="E64" s="3"/>
      <c r="F64" s="3"/>
      <c r="G64" s="3"/>
      <c r="H64" s="3"/>
      <c r="I64" s="3"/>
      <c r="J64" s="47"/>
      <c r="K64" s="23"/>
      <c r="L64" s="187">
        <f>D64</f>
        <v>0</v>
      </c>
      <c r="M64" s="61"/>
      <c r="N64" s="64"/>
      <c r="O64" s="196">
        <f t="shared" si="1"/>
        <v>0</v>
      </c>
      <c r="P64" s="79" t="str">
        <f t="shared" si="4"/>
        <v/>
      </c>
      <c r="Q64" s="61"/>
    </row>
    <row r="65" spans="2:17" x14ac:dyDescent="0.25">
      <c r="B65" s="27"/>
      <c r="C65" s="5" t="s">
        <v>38</v>
      </c>
      <c r="D65" s="176">
        <f>E65*G65*I65</f>
        <v>0</v>
      </c>
      <c r="E65" s="3"/>
      <c r="F65" s="3"/>
      <c r="G65" s="3"/>
      <c r="H65" s="3"/>
      <c r="I65" s="3"/>
      <c r="J65" s="47"/>
      <c r="K65" s="23"/>
      <c r="L65" s="187">
        <f>D65</f>
        <v>0</v>
      </c>
      <c r="M65" s="61"/>
      <c r="N65" s="64"/>
      <c r="O65" s="196">
        <f t="shared" si="1"/>
        <v>0</v>
      </c>
      <c r="P65" s="79" t="str">
        <f t="shared" si="4"/>
        <v/>
      </c>
      <c r="Q65" s="61"/>
    </row>
    <row r="66" spans="2:17" x14ac:dyDescent="0.25">
      <c r="B66" s="30"/>
      <c r="C66" s="53" t="s">
        <v>88</v>
      </c>
      <c r="D66" s="182">
        <f>SUM(D64:D65)</f>
        <v>0</v>
      </c>
      <c r="E66" s="98"/>
      <c r="F66" s="98"/>
      <c r="G66" s="98"/>
      <c r="H66" s="98"/>
      <c r="I66" s="98"/>
      <c r="J66" s="99"/>
      <c r="K66" s="23"/>
      <c r="L66" s="192">
        <f>SUM(L64:L65)</f>
        <v>0</v>
      </c>
      <c r="M66" s="192">
        <f t="shared" ref="M66:N66" si="25">SUM(M64:M65)</f>
        <v>0</v>
      </c>
      <c r="N66" s="192">
        <f t="shared" si="25"/>
        <v>0</v>
      </c>
      <c r="O66" s="200">
        <f t="shared" si="1"/>
        <v>0</v>
      </c>
      <c r="P66" s="95" t="str">
        <f t="shared" si="4"/>
        <v/>
      </c>
      <c r="Q66" s="90"/>
    </row>
    <row r="67" spans="2:17" x14ac:dyDescent="0.25">
      <c r="B67" s="26" t="s">
        <v>84</v>
      </c>
      <c r="C67" s="12" t="s">
        <v>47</v>
      </c>
      <c r="D67" s="175"/>
      <c r="E67" s="12"/>
      <c r="F67" s="12"/>
      <c r="G67" s="12"/>
      <c r="H67" s="12"/>
      <c r="I67" s="12"/>
      <c r="J67" s="46"/>
      <c r="K67" s="23"/>
      <c r="L67" s="187"/>
      <c r="M67" s="61"/>
      <c r="N67" s="64"/>
      <c r="O67" s="196"/>
      <c r="P67" s="79" t="str">
        <f t="shared" si="4"/>
        <v/>
      </c>
      <c r="Q67" s="61"/>
    </row>
    <row r="68" spans="2:17" x14ac:dyDescent="0.25">
      <c r="B68" s="27"/>
      <c r="C68" s="5" t="s">
        <v>38</v>
      </c>
      <c r="D68" s="176">
        <f>E68*G68*I68</f>
        <v>0</v>
      </c>
      <c r="E68" s="3"/>
      <c r="F68" s="3"/>
      <c r="G68" s="3"/>
      <c r="H68" s="3"/>
      <c r="I68" s="3"/>
      <c r="J68" s="47"/>
      <c r="K68" s="23"/>
      <c r="L68" s="187">
        <f>D68</f>
        <v>0</v>
      </c>
      <c r="M68" s="61"/>
      <c r="N68" s="64"/>
      <c r="O68" s="196">
        <f t="shared" si="1"/>
        <v>0</v>
      </c>
      <c r="P68" s="79" t="str">
        <f t="shared" si="4"/>
        <v/>
      </c>
      <c r="Q68" s="61"/>
    </row>
    <row r="69" spans="2:17" x14ac:dyDescent="0.25">
      <c r="B69" s="27"/>
      <c r="C69" s="5" t="s">
        <v>38</v>
      </c>
      <c r="D69" s="176">
        <f>E69*G69*I69</f>
        <v>0</v>
      </c>
      <c r="E69" s="3"/>
      <c r="F69" s="3"/>
      <c r="G69" s="3"/>
      <c r="H69" s="3"/>
      <c r="I69" s="3"/>
      <c r="J69" s="47"/>
      <c r="K69" s="23"/>
      <c r="L69" s="187">
        <f>D69</f>
        <v>0</v>
      </c>
      <c r="M69" s="61"/>
      <c r="N69" s="64"/>
      <c r="O69" s="196">
        <f t="shared" si="1"/>
        <v>0</v>
      </c>
      <c r="P69" s="79" t="str">
        <f t="shared" si="4"/>
        <v/>
      </c>
      <c r="Q69" s="61"/>
    </row>
    <row r="70" spans="2:17" x14ac:dyDescent="0.25">
      <c r="B70" s="30"/>
      <c r="C70" s="53" t="s">
        <v>51</v>
      </c>
      <c r="D70" s="182">
        <f>SUM(D68:D69)</f>
        <v>0</v>
      </c>
      <c r="E70" s="98"/>
      <c r="F70" s="98"/>
      <c r="G70" s="98"/>
      <c r="H70" s="98"/>
      <c r="I70" s="98"/>
      <c r="J70" s="99"/>
      <c r="K70" s="23"/>
      <c r="L70" s="192">
        <f>SUM(L68:L69)</f>
        <v>0</v>
      </c>
      <c r="M70" s="192">
        <f t="shared" ref="M70:N70" si="26">SUM(M68:M69)</f>
        <v>0</v>
      </c>
      <c r="N70" s="192">
        <f t="shared" si="26"/>
        <v>0</v>
      </c>
      <c r="O70" s="200">
        <f t="shared" si="1"/>
        <v>0</v>
      </c>
      <c r="P70" s="95" t="str">
        <f t="shared" si="4"/>
        <v/>
      </c>
      <c r="Q70" s="90"/>
    </row>
    <row r="71" spans="2:17" x14ac:dyDescent="0.25">
      <c r="B71" s="26" t="s">
        <v>85</v>
      </c>
      <c r="C71" s="12" t="s">
        <v>48</v>
      </c>
      <c r="D71" s="175"/>
      <c r="E71" s="12"/>
      <c r="F71" s="12"/>
      <c r="G71" s="12"/>
      <c r="H71" s="12"/>
      <c r="I71" s="12"/>
      <c r="J71" s="46"/>
      <c r="K71" s="23"/>
      <c r="L71" s="187"/>
      <c r="M71" s="61"/>
      <c r="N71" s="64"/>
      <c r="O71" s="196"/>
      <c r="P71" s="79" t="str">
        <f t="shared" si="4"/>
        <v/>
      </c>
      <c r="Q71" s="61"/>
    </row>
    <row r="72" spans="2:17" x14ac:dyDescent="0.25">
      <c r="B72" s="27"/>
      <c r="C72" s="5" t="s">
        <v>38</v>
      </c>
      <c r="D72" s="176">
        <f>E72*G72*I72</f>
        <v>0</v>
      </c>
      <c r="E72" s="3"/>
      <c r="F72" s="3"/>
      <c r="G72" s="3"/>
      <c r="H72" s="3"/>
      <c r="I72" s="3"/>
      <c r="J72" s="47"/>
      <c r="K72" s="23"/>
      <c r="L72" s="187">
        <f>D72</f>
        <v>0</v>
      </c>
      <c r="M72" s="61"/>
      <c r="N72" s="64"/>
      <c r="O72" s="196">
        <f t="shared" si="1"/>
        <v>0</v>
      </c>
      <c r="P72" s="79" t="str">
        <f t="shared" si="4"/>
        <v/>
      </c>
      <c r="Q72" s="61"/>
    </row>
    <row r="73" spans="2:17" x14ac:dyDescent="0.25">
      <c r="B73" s="27"/>
      <c r="C73" s="5" t="s">
        <v>38</v>
      </c>
      <c r="D73" s="176">
        <f>E73*G73*I73</f>
        <v>0</v>
      </c>
      <c r="E73" s="3"/>
      <c r="F73" s="3"/>
      <c r="G73" s="3"/>
      <c r="H73" s="3"/>
      <c r="I73" s="3"/>
      <c r="J73" s="47"/>
      <c r="K73" s="23"/>
      <c r="L73" s="187">
        <f>D73</f>
        <v>0</v>
      </c>
      <c r="M73" s="61"/>
      <c r="N73" s="64"/>
      <c r="O73" s="196">
        <f t="shared" si="1"/>
        <v>0</v>
      </c>
      <c r="P73" s="79" t="str">
        <f t="shared" si="4"/>
        <v/>
      </c>
      <c r="Q73" s="61"/>
    </row>
    <row r="74" spans="2:17" x14ac:dyDescent="0.25">
      <c r="B74" s="30"/>
      <c r="C74" s="53" t="s">
        <v>52</v>
      </c>
      <c r="D74" s="182">
        <f>SUM(D72:D73)</f>
        <v>0</v>
      </c>
      <c r="E74" s="98"/>
      <c r="F74" s="98"/>
      <c r="G74" s="98"/>
      <c r="H74" s="98"/>
      <c r="I74" s="98"/>
      <c r="J74" s="99"/>
      <c r="K74" s="23"/>
      <c r="L74" s="192">
        <f>SUM(L72:L73)</f>
        <v>0</v>
      </c>
      <c r="M74" s="192">
        <f t="shared" ref="M74:N74" si="27">SUM(M72:M73)</f>
        <v>0</v>
      </c>
      <c r="N74" s="192">
        <f t="shared" si="27"/>
        <v>0</v>
      </c>
      <c r="O74" s="200">
        <f t="shared" si="1"/>
        <v>0</v>
      </c>
      <c r="P74" s="95" t="str">
        <f t="shared" si="4"/>
        <v/>
      </c>
      <c r="Q74" s="90"/>
    </row>
    <row r="75" spans="2:17" x14ac:dyDescent="0.25">
      <c r="B75" s="26" t="s">
        <v>86</v>
      </c>
      <c r="C75" s="12" t="s">
        <v>49</v>
      </c>
      <c r="D75" s="175"/>
      <c r="E75" s="12"/>
      <c r="F75" s="12"/>
      <c r="G75" s="12"/>
      <c r="H75" s="12"/>
      <c r="I75" s="12"/>
      <c r="J75" s="46"/>
      <c r="K75" s="23"/>
      <c r="L75" s="187"/>
      <c r="M75" s="61"/>
      <c r="N75" s="64"/>
      <c r="O75" s="196"/>
      <c r="P75" s="79" t="str">
        <f t="shared" si="4"/>
        <v/>
      </c>
      <c r="Q75" s="61"/>
    </row>
    <row r="76" spans="2:17" x14ac:dyDescent="0.25">
      <c r="B76" s="27"/>
      <c r="C76" s="5" t="s">
        <v>38</v>
      </c>
      <c r="D76" s="176">
        <f>E76*G76*I76</f>
        <v>0</v>
      </c>
      <c r="E76" s="3"/>
      <c r="F76" s="3"/>
      <c r="G76" s="3"/>
      <c r="H76" s="3"/>
      <c r="I76" s="3"/>
      <c r="J76" s="47"/>
      <c r="K76" s="23"/>
      <c r="L76" s="187">
        <f>D76</f>
        <v>0</v>
      </c>
      <c r="M76" s="61"/>
      <c r="N76" s="64"/>
      <c r="O76" s="196">
        <f t="shared" si="1"/>
        <v>0</v>
      </c>
      <c r="P76" s="79" t="str">
        <f t="shared" si="4"/>
        <v/>
      </c>
      <c r="Q76" s="61"/>
    </row>
    <row r="77" spans="2:17" x14ac:dyDescent="0.25">
      <c r="B77" s="27"/>
      <c r="C77" s="5" t="s">
        <v>38</v>
      </c>
      <c r="D77" s="176">
        <f>E77*G77*I77</f>
        <v>0</v>
      </c>
      <c r="E77" s="3"/>
      <c r="F77" s="3"/>
      <c r="G77" s="3"/>
      <c r="H77" s="3"/>
      <c r="I77" s="3"/>
      <c r="J77" s="47"/>
      <c r="K77" s="23"/>
      <c r="L77" s="187">
        <f>D77</f>
        <v>0</v>
      </c>
      <c r="M77" s="61"/>
      <c r="N77" s="64"/>
      <c r="O77" s="196">
        <f t="shared" si="1"/>
        <v>0</v>
      </c>
      <c r="P77" s="79" t="str">
        <f t="shared" si="4"/>
        <v/>
      </c>
      <c r="Q77" s="61"/>
    </row>
    <row r="78" spans="2:17" x14ac:dyDescent="0.25">
      <c r="B78" s="30"/>
      <c r="C78" s="53" t="s">
        <v>53</v>
      </c>
      <c r="D78" s="182">
        <f>SUM(D76:D77)</f>
        <v>0</v>
      </c>
      <c r="E78" s="98"/>
      <c r="F78" s="98"/>
      <c r="G78" s="98"/>
      <c r="H78" s="98"/>
      <c r="I78" s="98"/>
      <c r="J78" s="99"/>
      <c r="K78" s="23"/>
      <c r="L78" s="192">
        <f>SUM(L76:L77)</f>
        <v>0</v>
      </c>
      <c r="M78" s="192">
        <f t="shared" ref="M78:N78" si="28">SUM(M76:M77)</f>
        <v>0</v>
      </c>
      <c r="N78" s="192">
        <f t="shared" si="28"/>
        <v>0</v>
      </c>
      <c r="O78" s="200">
        <f t="shared" si="1"/>
        <v>0</v>
      </c>
      <c r="P78" s="95" t="str">
        <f t="shared" si="4"/>
        <v/>
      </c>
      <c r="Q78" s="90"/>
    </row>
    <row r="79" spans="2:17" x14ac:dyDescent="0.25">
      <c r="B79" s="26" t="s">
        <v>87</v>
      </c>
      <c r="C79" s="12" t="s">
        <v>50</v>
      </c>
      <c r="D79" s="175"/>
      <c r="E79" s="12"/>
      <c r="F79" s="12"/>
      <c r="G79" s="12"/>
      <c r="H79" s="12"/>
      <c r="I79" s="12"/>
      <c r="J79" s="46"/>
      <c r="K79" s="23"/>
      <c r="L79" s="187"/>
      <c r="M79" s="61"/>
      <c r="N79" s="64"/>
      <c r="O79" s="196"/>
      <c r="P79" s="79" t="str">
        <f t="shared" si="4"/>
        <v/>
      </c>
      <c r="Q79" s="61"/>
    </row>
    <row r="80" spans="2:17" x14ac:dyDescent="0.25">
      <c r="B80" s="27"/>
      <c r="C80" s="5" t="s">
        <v>38</v>
      </c>
      <c r="D80" s="176">
        <f>E80*G80*I80</f>
        <v>0</v>
      </c>
      <c r="E80" s="3"/>
      <c r="F80" s="3"/>
      <c r="G80" s="3"/>
      <c r="H80" s="3"/>
      <c r="I80" s="3"/>
      <c r="J80" s="47"/>
      <c r="K80" s="23"/>
      <c r="L80" s="187">
        <f>D80</f>
        <v>0</v>
      </c>
      <c r="M80" s="61"/>
      <c r="N80" s="64"/>
      <c r="O80" s="196">
        <f t="shared" si="1"/>
        <v>0</v>
      </c>
      <c r="P80" s="79" t="str">
        <f t="shared" si="4"/>
        <v/>
      </c>
      <c r="Q80" s="61"/>
    </row>
    <row r="81" spans="2:17" x14ac:dyDescent="0.25">
      <c r="B81" s="27"/>
      <c r="C81" s="5" t="s">
        <v>38</v>
      </c>
      <c r="D81" s="176">
        <f>E81*G81*I81</f>
        <v>0</v>
      </c>
      <c r="E81" s="3"/>
      <c r="F81" s="3"/>
      <c r="G81" s="3"/>
      <c r="H81" s="3"/>
      <c r="I81" s="3"/>
      <c r="J81" s="47"/>
      <c r="K81" s="23"/>
      <c r="L81" s="187">
        <f>D81</f>
        <v>0</v>
      </c>
      <c r="M81" s="61"/>
      <c r="N81" s="64"/>
      <c r="O81" s="196">
        <f t="shared" si="1"/>
        <v>0</v>
      </c>
      <c r="P81" s="79" t="str">
        <f t="shared" si="4"/>
        <v/>
      </c>
      <c r="Q81" s="61"/>
    </row>
    <row r="82" spans="2:17" x14ac:dyDescent="0.25">
      <c r="B82" s="30"/>
      <c r="C82" s="53" t="s">
        <v>54</v>
      </c>
      <c r="D82" s="182">
        <f>SUM(D80:D81)</f>
        <v>0</v>
      </c>
      <c r="E82" s="98"/>
      <c r="F82" s="98"/>
      <c r="G82" s="98"/>
      <c r="H82" s="98"/>
      <c r="I82" s="98"/>
      <c r="J82" s="99"/>
      <c r="K82" s="23"/>
      <c r="L82" s="192">
        <f>SUM(L80:L81)</f>
        <v>0</v>
      </c>
      <c r="M82" s="192">
        <f t="shared" ref="M82:N82" si="29">SUM(M80:M81)</f>
        <v>0</v>
      </c>
      <c r="N82" s="192">
        <f t="shared" si="29"/>
        <v>0</v>
      </c>
      <c r="O82" s="200">
        <f t="shared" si="1"/>
        <v>0</v>
      </c>
      <c r="P82" s="95" t="str">
        <f t="shared" si="4"/>
        <v/>
      </c>
      <c r="Q82" s="90"/>
    </row>
    <row r="83" spans="2:17" x14ac:dyDescent="0.25">
      <c r="B83" s="138"/>
      <c r="C83" s="135" t="s">
        <v>91</v>
      </c>
      <c r="D83" s="183">
        <f>D82+D78+D74+D70+D66+D62</f>
        <v>0</v>
      </c>
      <c r="E83" s="139"/>
      <c r="F83" s="139"/>
      <c r="G83" s="139"/>
      <c r="H83" s="139"/>
      <c r="I83" s="139"/>
      <c r="J83" s="140"/>
      <c r="K83" s="23"/>
      <c r="L83" s="190">
        <f t="shared" ref="L83:N83" si="30">L82+L78+L74+L70+L66+L62</f>
        <v>0</v>
      </c>
      <c r="M83" s="190">
        <f t="shared" si="30"/>
        <v>0</v>
      </c>
      <c r="N83" s="190">
        <f t="shared" si="30"/>
        <v>0</v>
      </c>
      <c r="O83" s="201">
        <f t="shared" ref="O83" si="31">IF(N83-M83=N83,N83-L83,N83-M83)</f>
        <v>0</v>
      </c>
      <c r="P83" s="144" t="str">
        <f t="shared" si="4"/>
        <v/>
      </c>
      <c r="Q83" s="143"/>
    </row>
    <row r="84" spans="2:17" ht="19.5" thickBot="1" x14ac:dyDescent="0.35">
      <c r="B84" s="56"/>
      <c r="C84" s="49" t="s">
        <v>61</v>
      </c>
      <c r="D84" s="181">
        <f>D48+D54+D62+D66+D70+D74+D78+D82</f>
        <v>0</v>
      </c>
      <c r="E84" s="49"/>
      <c r="F84" s="49"/>
      <c r="G84" s="49"/>
      <c r="H84" s="49"/>
      <c r="I84" s="49"/>
      <c r="J84" s="57"/>
      <c r="K84" s="39"/>
      <c r="L84" s="193">
        <f>L82+L78+L74+L70+L66+L62+L54+L48</f>
        <v>0</v>
      </c>
      <c r="M84" s="193">
        <f>M82+M78+M74+M70+M66+M62+M54+M48</f>
        <v>0</v>
      </c>
      <c r="N84" s="193">
        <f>N82+N78+N74+N70+N66+N62+N54+N48</f>
        <v>0</v>
      </c>
      <c r="O84" s="202">
        <f t="shared" si="1"/>
        <v>0</v>
      </c>
      <c r="P84" s="96" t="str">
        <f t="shared" si="4"/>
        <v/>
      </c>
      <c r="Q84" s="82"/>
    </row>
    <row r="85" spans="2:17" ht="15.75" thickBot="1" x14ac:dyDescent="0.3">
      <c r="K85" s="23"/>
      <c r="O85" s="15"/>
      <c r="P85" s="68"/>
    </row>
    <row r="86" spans="2:17" ht="21" x14ac:dyDescent="0.35">
      <c r="B86" s="31"/>
      <c r="C86" s="32" t="s">
        <v>55</v>
      </c>
      <c r="D86" s="184">
        <f>D39+D84</f>
        <v>0</v>
      </c>
      <c r="E86" s="32"/>
      <c r="F86" s="32"/>
      <c r="G86" s="32"/>
      <c r="H86" s="32"/>
      <c r="I86" s="32"/>
      <c r="J86" s="33"/>
      <c r="K86" s="40"/>
      <c r="L86" s="194">
        <f>L84+L39</f>
        <v>0</v>
      </c>
      <c r="M86" s="194">
        <f>M84+M39</f>
        <v>0</v>
      </c>
      <c r="N86" s="194">
        <f>N84+N39</f>
        <v>0</v>
      </c>
      <c r="O86" s="203">
        <f t="shared" si="1"/>
        <v>0</v>
      </c>
      <c r="P86" s="91" t="str">
        <f t="shared" si="4"/>
        <v/>
      </c>
      <c r="Q86" s="85"/>
    </row>
    <row r="87" spans="2:17" ht="16.5" thickBot="1" x14ac:dyDescent="0.3">
      <c r="B87" s="119"/>
      <c r="C87" s="34" t="s">
        <v>63</v>
      </c>
      <c r="D87" s="185" t="e">
        <f>D84/D86</f>
        <v>#DIV/0!</v>
      </c>
      <c r="E87" s="35"/>
      <c r="F87" s="35"/>
      <c r="G87" s="35"/>
      <c r="H87" s="35"/>
      <c r="I87" s="35"/>
      <c r="J87" s="36"/>
      <c r="K87" s="23"/>
      <c r="L87" s="84" t="e">
        <f>L84/L86</f>
        <v>#DIV/0!</v>
      </c>
      <c r="M87" s="84" t="e">
        <f t="shared" ref="M87:N87" si="32">M84/M86</f>
        <v>#DIV/0!</v>
      </c>
      <c r="N87" s="84" t="e">
        <f t="shared" si="32"/>
        <v>#DIV/0!</v>
      </c>
      <c r="O87" s="86"/>
      <c r="P87" s="87" t="str">
        <f t="shared" si="4"/>
        <v/>
      </c>
      <c r="Q87" s="86"/>
    </row>
    <row r="88" spans="2:17" ht="15.75" thickBot="1" x14ac:dyDescent="0.3">
      <c r="K88" s="23"/>
    </row>
    <row r="89" spans="2:17" ht="18.75" x14ac:dyDescent="0.3">
      <c r="B89" s="120" t="s">
        <v>56</v>
      </c>
      <c r="C89" s="17" t="s">
        <v>57</v>
      </c>
      <c r="D89" s="18"/>
      <c r="E89" s="23"/>
      <c r="F89" s="23"/>
      <c r="G89" s="23"/>
      <c r="H89" s="23"/>
      <c r="I89" s="23"/>
      <c r="J89" s="23"/>
      <c r="K89" s="23"/>
      <c r="L89" s="106"/>
      <c r="M89" s="107"/>
      <c r="N89" s="107"/>
      <c r="O89" s="107"/>
      <c r="P89" s="108"/>
      <c r="Q89" s="109"/>
    </row>
    <row r="90" spans="2:17" ht="15.75" x14ac:dyDescent="0.25">
      <c r="B90" s="121"/>
      <c r="C90" s="22" t="s">
        <v>80</v>
      </c>
      <c r="D90" s="20">
        <v>0.1</v>
      </c>
      <c r="E90" s="23"/>
      <c r="F90" s="23"/>
      <c r="G90" s="23"/>
      <c r="H90" s="23"/>
      <c r="I90" s="23"/>
      <c r="J90" s="23"/>
      <c r="K90" s="23"/>
      <c r="L90" s="111">
        <f>D90</f>
        <v>0.1</v>
      </c>
      <c r="M90" s="112">
        <v>0.1</v>
      </c>
      <c r="N90" s="112">
        <v>0.1</v>
      </c>
      <c r="O90" s="69"/>
      <c r="P90" s="69"/>
      <c r="Q90" s="113"/>
    </row>
    <row r="91" spans="2:17" ht="19.5" thickBot="1" x14ac:dyDescent="0.35">
      <c r="B91" s="122"/>
      <c r="C91" s="21" t="s">
        <v>59</v>
      </c>
      <c r="D91" s="186">
        <f>D90*D86</f>
        <v>0</v>
      </c>
      <c r="E91" s="23"/>
      <c r="F91" s="23"/>
      <c r="G91" s="23"/>
      <c r="H91" s="23"/>
      <c r="I91" s="23"/>
      <c r="J91" s="23"/>
      <c r="K91" s="23"/>
      <c r="L91" s="195">
        <f>L90*L86</f>
        <v>0</v>
      </c>
      <c r="M91" s="195">
        <f t="shared" ref="M91:N91" si="33">M90*M86</f>
        <v>0</v>
      </c>
      <c r="N91" s="195">
        <f t="shared" si="33"/>
        <v>0</v>
      </c>
      <c r="O91" s="50"/>
      <c r="P91" s="110"/>
      <c r="Q91" s="51"/>
    </row>
    <row r="92" spans="2:17" ht="15.75" thickBot="1" x14ac:dyDescent="0.3">
      <c r="P92" s="97"/>
    </row>
    <row r="93" spans="2:17" ht="19.5" thickBot="1" x14ac:dyDescent="0.35">
      <c r="C93" s="58" t="s">
        <v>79</v>
      </c>
      <c r="D93" s="67">
        <f>D86+D91</f>
        <v>0</v>
      </c>
      <c r="E93" s="24"/>
      <c r="F93" s="24"/>
      <c r="G93" s="24"/>
      <c r="H93" s="24"/>
      <c r="I93" s="24"/>
      <c r="J93" s="24"/>
      <c r="K93" s="24"/>
      <c r="L93" s="103">
        <f>L86+L91</f>
        <v>0</v>
      </c>
      <c r="M93" s="103">
        <f t="shared" ref="M93:N93" si="34">M86+M91</f>
        <v>0</v>
      </c>
      <c r="N93" s="103">
        <f t="shared" si="34"/>
        <v>0</v>
      </c>
      <c r="O93" s="66"/>
      <c r="P93" s="105" t="str">
        <f t="shared" ref="P93" si="35">IF(ISERROR((N93-L93)/L93),"",(N93-L93)/L93)</f>
        <v/>
      </c>
      <c r="Q93" s="104"/>
    </row>
    <row r="95" spans="2:17" ht="15.75" thickBot="1" x14ac:dyDescent="0.3"/>
    <row r="96" spans="2:17" ht="30.75" thickBot="1" x14ac:dyDescent="0.3">
      <c r="B96" s="168" t="s">
        <v>93</v>
      </c>
      <c r="C96" s="169" t="s">
        <v>74</v>
      </c>
      <c r="D96" s="170" t="s">
        <v>64</v>
      </c>
      <c r="E96" s="171" t="s">
        <v>65</v>
      </c>
      <c r="F96" s="172" t="s">
        <v>66</v>
      </c>
    </row>
    <row r="97" spans="2:6" ht="25.5" x14ac:dyDescent="0.25">
      <c r="B97" s="149" t="s">
        <v>67</v>
      </c>
      <c r="C97" s="150"/>
      <c r="D97" s="151"/>
      <c r="E97" s="152"/>
      <c r="F97" s="153"/>
    </row>
    <row r="98" spans="2:6" ht="25.5" x14ac:dyDescent="0.25">
      <c r="B98" s="154" t="s">
        <v>68</v>
      </c>
      <c r="C98" s="155"/>
      <c r="D98" s="156"/>
      <c r="E98" s="157"/>
      <c r="F98" s="158"/>
    </row>
    <row r="99" spans="2:6" ht="25.5" x14ac:dyDescent="0.25">
      <c r="B99" s="154" t="s">
        <v>69</v>
      </c>
      <c r="C99" s="155"/>
      <c r="D99" s="156"/>
      <c r="E99" s="157"/>
      <c r="F99" s="158"/>
    </row>
    <row r="100" spans="2:6" ht="25.5" x14ac:dyDescent="0.25">
      <c r="B100" s="154" t="s">
        <v>70</v>
      </c>
      <c r="C100" s="155"/>
      <c r="D100" s="156"/>
      <c r="E100" s="157"/>
      <c r="F100" s="158"/>
    </row>
    <row r="101" spans="2:6" x14ac:dyDescent="0.25">
      <c r="B101" s="154" t="s">
        <v>71</v>
      </c>
      <c r="C101" s="155"/>
      <c r="D101" s="156"/>
      <c r="E101" s="157"/>
      <c r="F101" s="158"/>
    </row>
    <row r="102" spans="2:6" ht="15.75" thickBot="1" x14ac:dyDescent="0.3">
      <c r="B102" s="159" t="s">
        <v>72</v>
      </c>
      <c r="C102" s="160"/>
      <c r="D102" s="161"/>
      <c r="E102" s="162"/>
      <c r="F102" s="163"/>
    </row>
    <row r="103" spans="2:6" ht="15.75" thickBot="1" x14ac:dyDescent="0.3">
      <c r="B103" s="148" t="s">
        <v>73</v>
      </c>
      <c r="C103" s="164"/>
      <c r="D103" s="165">
        <f>SUM(D97:D102)</f>
        <v>0</v>
      </c>
      <c r="E103" s="166">
        <f>SUM(E97:E102)</f>
        <v>0</v>
      </c>
      <c r="F103" s="167">
        <f>SUM(F97:F102)</f>
        <v>0</v>
      </c>
    </row>
  </sheetData>
  <dataConsolidate/>
  <dataValidations count="1">
    <dataValidation type="custom" allowBlank="1" showInputMessage="1" showErrorMessage="1" sqref="L10:Q10 Q63 Q71 Q24 Q67 Q75 Q43 Q49 Q31 Q79 L16:Q16 D10:J10 K33 D16:J16 D79:J79 D75:J75 D71:J71 D67:J67 D63:J63 D57:J57 D49:J49 D43:J43 D31:J31 D24:J24 L79:O79 L31:O31 L49:O49 L43:O43 L75:O75 L67:O67 L24:O24 L71:O71 L63:O63 L57:O57 Q57">
      <formula1>ISBLANK(D10)</formula1>
    </dataValidation>
  </dataValidations>
  <pageMargins left="0.25" right="0.25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V1</vt:lpstr>
      <vt:lpstr>'Budget V1'!Zone_d_impression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BOILEAU Victoire</dc:creator>
  <cp:lastModifiedBy>MICHON Emeline</cp:lastModifiedBy>
  <cp:lastPrinted>2021-09-16T10:19:37Z</cp:lastPrinted>
  <dcterms:created xsi:type="dcterms:W3CDTF">2020-12-01T07:42:35Z</dcterms:created>
  <dcterms:modified xsi:type="dcterms:W3CDTF">2023-02-14T13:59:30Z</dcterms:modified>
</cp:coreProperties>
</file>